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RCVN 7.11.2013" sheetId="1" r:id="rId1"/>
  </sheets>
  <definedNames>
    <definedName name="SHARED_FORMULA_0_3_0_3_0">RANK(#REF!,#REF!)</definedName>
    <definedName name="SHARED_FORMULA_10_4_10_4_0">IF((60*HOUR(#REF!)+MINUTE(#REF!))&lt;=600,#REF!+(60*HOUR(#REF!)+MINUTE(#REF!)),#REF!+(600-3*ABS((60*HOUR(#REF!)+MINUTE(#REF!))-600)))</definedName>
    <definedName name="SHARED_FORMULA_11_3_11_3_0">IF(SUM(#REF!)&gt;0,ROUND(1000*#REF!/MAX(#REF!),1),0)</definedName>
    <definedName name="SHARED_FORMULA_14_4_14_4_0">IF((60*HOUR(#REF!)+MINUTE(#REF!))&lt;=600,#REF!+(60*HOUR(#REF!)+MINUTE(#REF!)),#REF!+(600-3*ABS((60*HOUR(#REF!)+MINUTE(#REF!))-600)))</definedName>
    <definedName name="SHARED_FORMULA_15_3_15_3_0">IF(SUM(#REF!)&gt;0,ROUND(1000*#REF!/MAX(#REF!),1),0)</definedName>
    <definedName name="SHARED_FORMULA_18_4_18_4_0">IF((60*HOUR(#REF!)+MINUTE(#REF!))&lt;=600,#REF!+(60*HOUR(#REF!)+MINUTE(#REF!)),#REF!+(600-3*ABS((60*HOUR(#REF!)+MINUTE(#REF!))-600)))</definedName>
    <definedName name="SHARED_FORMULA_19_3_19_3_0">IF(SUM(#REF!)&gt;0,ROUND(1000*#REF!/MAX(#REF!),1),0)</definedName>
    <definedName name="SHARED_FORMULA_22_4_22_4_0">IF((60*HOUR(#REF!)+MINUTE(#REF!))&lt;=600,#REF!+(60*HOUR(#REF!)+MINUTE(#REF!)),#REF!+(600-3*ABS((60*HOUR(#REF!)+MINUTE(#REF!))-600)))</definedName>
    <definedName name="SHARED_FORMULA_23_3_23_3_0">IF(SUM(#REF!)&gt;0,ROUND(1000*#REF!/MAX(#REF!),1),0)</definedName>
    <definedName name="SHARED_FORMULA_26_4_26_4_0">IF((60*HOUR(#REF!)+MINUTE(#REF!))&lt;=600,#REF!+(60*HOUR(#REF!)+MINUTE(#REF!)),#REF!+(600-3*ABS((60*HOUR(#REF!)+MINUTE(#REF!))-600)))</definedName>
    <definedName name="SHARED_FORMULA_27_3_27_3_0">IF(SUM(#REF!)&gt;0,ROUND(1000*#REF!/MAX(#REF!),1),0)</definedName>
    <definedName name="SHARED_FORMULA_2_4_2_4_0">#REF!+#REF!+#REF!+#REF!+#REF!+#REF!+#REF!+#REF!+#REF!+#REF!+#REF!+#REF!+#REF!+#REF!+#REF!+#REF!+#REF!+#REF!+#REF!+#REF!+#REF!-#REF!-#REF!</definedName>
    <definedName name="SHARED_FORMULA_30_4_30_4_0">IF((60*HOUR(#REF!)+MINUTE(#REF!))&lt;=600,#REF!+(60*HOUR(#REF!)+MINUTE(#REF!)),#REF!+(600-3*ABS((60*HOUR(#REF!)+MINUTE(#REF!))-600)))</definedName>
    <definedName name="SHARED_FORMULA_31_3_31_3_0">IF(SUM(#REF!)&gt;0,ROUND(1000*#REF!/MAX(#REF!),1),0)</definedName>
    <definedName name="SHARED_FORMULA_34_4_34_4_0">IF((60*HOUR(#REF!)+MINUTE(#REF!))&lt;=600,#REF!+(60*HOUR(#REF!)+MINUTE(#REF!)),#REF!+(600-3*ABS((60*HOUR(#REF!)+MINUTE(#REF!))-600)))</definedName>
    <definedName name="SHARED_FORMULA_35_3_35_3_0">IF(SUM(#REF!)&gt;0,ROUND(1000*#REF!/MAX(#REF!),1),0)</definedName>
    <definedName name="SHARED_FORMULA_38_4_38_4_0">IF((60*HOUR(#REF!)+MINUTE(#REF!))&lt;=600,#REF!+(60*HOUR(#REF!)+MINUTE(#REF!)),#REF!+(600-3*ABS((60*HOUR(#REF!)+MINUTE(#REF!))-600)))</definedName>
    <definedName name="SHARED_FORMULA_39_3_39_3_0">IF(SUM(#REF!)&gt;0,ROUND(1000*#REF!/MAX(#REF!),1),0)</definedName>
    <definedName name="SHARED_FORMULA_3_3_3_3_0">ROUND(1000*#REF!/MAX(#REF!),1)</definedName>
    <definedName name="SHARED_FORMULA_42_4_42_4_0">IF((60*HOUR(#REF!)+MINUTE(#REF!))&lt;=600,#REF!+(60*HOUR(#REF!)+MINUTE(#REF!)),#REF!+(600-3*ABS((60*HOUR(#REF!)+MINUTE(#REF!))-600)))</definedName>
    <definedName name="SHARED_FORMULA_43_3_43_3_0">IF(SUM(#REF!)&gt;0,ROUND(1000*#REF!/MAX(#REF!),1),0)</definedName>
    <definedName name="SHARED_FORMULA_46_4_46_4_0">IF((60*HOUR(#REF!)+MINUTE(#REF!))&lt;=600,#REF!+(60*HOUR(#REF!)+MINUTE(#REF!)),#REF!+(600-3*ABS((60*HOUR(#REF!)+MINUTE(#REF!))-600)))</definedName>
    <definedName name="SHARED_FORMULA_47_3_47_3_0">IF(SUM(#REF!)&gt;0,ROUND(1000*#REF!/MAX(#REF!),1),0)</definedName>
    <definedName name="SHARED_FORMULA_50_4_50_4_0">IF((60*HOUR(#REF!)+MINUTE(#REF!))&lt;=600,#REF!+(60*HOUR(#REF!)+MINUTE(#REF!)),#REF!+(600-3*ABS((60*HOUR(#REF!)+MINUTE(#REF!))-600)))</definedName>
    <definedName name="SHARED_FORMULA_51_3_51_3_0">IF(SUM(#REF!)&gt;0,ROUND(1000*#REF!/MAX(#REF!),1),0)</definedName>
    <definedName name="SHARED_FORMULA_54_4_54_4_0">IF((60*HOUR(#REF!)+MINUTE(#REF!))&lt;=600,#REF!+(60*HOUR(#REF!)+MINUTE(#REF!)),#REF!+(600-3*ABS((60*HOUR(#REF!)+MINUTE(#REF!))-600)))</definedName>
    <definedName name="SHARED_FORMULA_55_3_55_3_0">IF(SUM(#REF!)&gt;0,ROUND(1000*#REF!/MAX(#REF!),1),0)</definedName>
    <definedName name="SHARED_FORMULA_58_4_58_4_0">IF((60*HOUR(#REF!)+MINUTE(#REF!))&lt;=600,#REF!+(60*HOUR(#REF!)+MINUTE(#REF!)),#REF!+(600-3*ABS((60*HOUR(#REF!)+MINUTE(#REF!))-600)))</definedName>
    <definedName name="SHARED_FORMULA_59_3_59_3_0">IF(SUM(#REF!)&gt;0,ROUND(1000*#REF!/MAX(#REF!),1),0)</definedName>
    <definedName name="SHARED_FORMULA_62_4_62_4_0">IF((60*HOUR(#REF!)+MINUTE(#REF!))&lt;=600,#REF!+(60*HOUR(#REF!)+MINUTE(#REF!)),#REF!+(600-3*ABS((60*HOUR(#REF!)+MINUTE(#REF!))-600)))</definedName>
    <definedName name="SHARED_FORMULA_63_3_63_3_0">IF(SUM(#REF!)&gt;0,ROUND(1000*#REF!/MAX(#REF!),1),0)</definedName>
    <definedName name="SHARED_FORMULA_66_4_66_4_0">IF((60*HOUR(#REF!)+MINUTE(#REF!))&lt;=600,#REF!+(60*HOUR(#REF!)+MINUTE(#REF!)),#REF!+(600-3*ABS((60*HOUR(#REF!)+MINUTE(#REF!))-600)))</definedName>
    <definedName name="SHARED_FORMULA_67_3_67_3_0">IF(SUM(#REF!)&gt;0,ROUND(1000*#REF!/MAX(#REF!),1),0)</definedName>
    <definedName name="SHARED_FORMULA_6_4_6_4_0">IF((60*HOUR(#REF!)+MINUTE(#REF!))&lt;=600,#REF!+(60*HOUR(#REF!)+MINUTE(#REF!)),#REF!+(600-3*ABS((60*HOUR(#REF!)+MINUTE(#REF!))-600)))</definedName>
    <definedName name="SHARED_FORMULA_70_4_70_4_0">IF((60*HOUR(#REF!)+MINUTE(#REF!))&lt;=600,#REF!+(60*HOUR(#REF!)+MINUTE(#REF!)),#REF!+(600-3*ABS((60*HOUR(#REF!)+MINUTE(#REF!))-600)))</definedName>
    <definedName name="SHARED_FORMULA_71_3_71_3_0">IF(SUM(#REF!)&gt;0,ROUND(1000*#REF!/MAX(#REF!),1),0)</definedName>
    <definedName name="SHARED_FORMULA_74_4_74_4_0">IF((60*HOUR(#REF!)+MINUTE(#REF!))&lt;=600,#REF!+(60*HOUR(#REF!)+MINUTE(#REF!)),#REF!+(600-3*ABS((60*HOUR(#REF!)+MINUTE(#REF!))-600)))</definedName>
    <definedName name="SHARED_FORMULA_75_3_75_3_0">IF(SUM(#REF!)&gt;0,ROUND(1000*#REF!/MAX(#REF!),1),0)</definedName>
    <definedName name="SHARED_FORMULA_78_4_78_4_0">IF((60*HOUR(#REF!)+MINUTE(#REF!))&lt;=600,#REF!+(60*HOUR(#REF!)+MINUTE(#REF!)),#REF!+(600-3*ABS((60*HOUR(#REF!)+MINUTE(#REF!))-600)))</definedName>
    <definedName name="SHARED_FORMULA_79_3_79_3_0">IF(SUM(#REF!)&gt;0,ROUND(1000*#REF!/MAX(#REF!),1),0)</definedName>
    <definedName name="SHARED_FORMULA_7_3_7_3_0">IF(SUM(#REF!)&gt;0,ROUND(1000*#REF!/MAX(#REF!),1),0)</definedName>
    <definedName name="SHARED_FORMULA_82_4_82_4_0">IF((60*HOUR(#REF!)+MINUTE(#REF!))&lt;=600,#REF!+(60*HOUR(#REF!)+MINUTE(#REF!)),#REF!+(600-3*ABS((60*HOUR(#REF!)+MINUTE(#REF!))-600)))</definedName>
    <definedName name="SHARED_FORMULA_83_3_83_3_0">IF(SUM(#REF!)&gt;0,ROUND(1000*#REF!/MAX(#REF!),1),0)</definedName>
    <definedName name="SHARED_FORMULA_86_4_86_4_0">IF((60*HOUR(#REF!)+MINUTE(#REF!))&lt;=600,#REF!+(60*HOUR(#REF!)+MINUTE(#REF!)),#REF!+(600-3*ABS((60*HOUR(#REF!)+MINUTE(#REF!))-600)))</definedName>
    <definedName name="SHARED_FORMULA_87_3_87_3_0">IF(SUM(#REF!)&gt;0,ROUND(1000*#REF!/MAX(#REF!),1),0)</definedName>
  </definedNames>
  <calcPr fullCalcOnLoad="1"/>
</workbook>
</file>

<file path=xl/sharedStrings.xml><?xml version="1.0" encoding="utf-8"?>
<sst xmlns="http://schemas.openxmlformats.org/spreadsheetml/2006/main" count="42" uniqueCount="40">
  <si>
    <t>celkové pořadí</t>
  </si>
  <si>
    <t>LET   ČÍSLO</t>
  </si>
  <si>
    <t>Nastaveno celkem na:</t>
  </si>
  <si>
    <t>letů</t>
  </si>
  <si>
    <t>Nastaveno na 6 letů</t>
  </si>
  <si>
    <t>celkový</t>
  </si>
  <si>
    <t>přepočet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</si>
  <si>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</si>
  <si>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</si>
  <si>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</si>
  <si>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</si>
  <si>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</si>
  <si>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</si>
  <si>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</si>
  <si>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</si>
  <si>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</si>
  <si>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</si>
  <si>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</si>
  <si>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</si>
  <si>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</si>
  <si>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</si>
  <si>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</si>
  <si>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</si>
  <si>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</si>
  <si>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</si>
  <si>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</si>
  <si>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</si>
  <si>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</si>
  <si>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penalizace</t>
  </si>
  <si>
    <t xml:space="preserve">škrtací </t>
  </si>
  <si>
    <t>soutěžící</t>
  </si>
  <si>
    <t>výsledek</t>
  </si>
  <si>
    <t>na 1000</t>
  </si>
  <si>
    <t>Matura Petr</t>
  </si>
  <si>
    <t>Roman Vojtěch</t>
  </si>
  <si>
    <t>Uhlík Jan</t>
  </si>
  <si>
    <t>Milan Chalupník</t>
  </si>
  <si>
    <t>Winkler Tomáš</t>
  </si>
  <si>
    <t>Zdeněk Zeman</t>
  </si>
  <si>
    <t xml:space="preserve">                                        Počasí :  Zataženo,  polojasno,   teplota -1….. +3,   vítr Z při zemi  11m/s …  5 m/s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</si>
</sst>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"/>
    <numFmt numFmtId="167" formatCode="HH:MM"/>
    <numFmt numFmtId="168" formatCode="0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sz val="20"/>
      <color indexed="10"/>
      <name val="Arial CE"/>
      <family val="2"/>
    </font>
    <font>
      <b/>
      <sz val="18"/>
      <color indexed="14"/>
      <name val="Arial CE"/>
      <family val="2"/>
    </font>
    <font>
      <sz val="18"/>
      <name val="Arial CE"/>
      <family val="2"/>
    </font>
    <font>
      <b/>
      <sz val="11"/>
      <color indexed="10"/>
      <name val="Arial"/>
      <family val="2"/>
    </font>
    <font>
      <b/>
      <sz val="12"/>
      <color indexed="14"/>
      <name val="Arial"/>
      <family val="2"/>
    </font>
    <font>
      <b/>
      <sz val="22"/>
      <color indexed="10"/>
      <name val="Arial"/>
      <family val="2"/>
    </font>
    <font>
      <b/>
      <sz val="11"/>
      <color indexed="48"/>
      <name val="Arial"/>
      <family val="2"/>
    </font>
    <font>
      <b/>
      <sz val="14"/>
      <color indexed="18"/>
      <name val="Arial CE"/>
      <family val="2"/>
    </font>
    <font>
      <b/>
      <sz val="11"/>
      <name val="Arial CE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19" fillId="24" borderId="11" xfId="0" applyFont="1" applyFill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22" fillId="24" borderId="12" xfId="0" applyFont="1" applyFill="1" applyBorder="1" applyAlignment="1">
      <alignment vertical="center"/>
    </xf>
    <xf numFmtId="164" fontId="22" fillId="24" borderId="12" xfId="0" applyFont="1" applyFill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4" fontId="23" fillId="0" borderId="0" xfId="0" applyFont="1" applyBorder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5" fillId="0" borderId="14" xfId="0" applyFont="1" applyBorder="1" applyAlignment="1">
      <alignment/>
    </xf>
    <xf numFmtId="164" fontId="24" fillId="0" borderId="14" xfId="0" applyFont="1" applyBorder="1" applyAlignment="1">
      <alignment horizontal="center"/>
    </xf>
    <xf numFmtId="164" fontId="26" fillId="25" borderId="13" xfId="0" applyFont="1" applyFill="1" applyBorder="1" applyAlignment="1">
      <alignment horizontal="center" vertical="center"/>
    </xf>
    <xf numFmtId="164" fontId="26" fillId="5" borderId="15" xfId="0" applyFont="1" applyFill="1" applyBorder="1" applyAlignment="1">
      <alignment horizontal="center" vertical="center"/>
    </xf>
    <xf numFmtId="164" fontId="26" fillId="25" borderId="15" xfId="0" applyFont="1" applyFill="1" applyBorder="1" applyAlignment="1">
      <alignment horizontal="center" vertical="center"/>
    </xf>
    <xf numFmtId="164" fontId="27" fillId="0" borderId="15" xfId="0" applyFont="1" applyBorder="1" applyAlignment="1">
      <alignment horizontal="center" vertical="center"/>
    </xf>
    <xf numFmtId="164" fontId="27" fillId="24" borderId="16" xfId="0" applyFont="1" applyFill="1" applyBorder="1" applyAlignment="1">
      <alignment horizontal="center"/>
    </xf>
    <xf numFmtId="164" fontId="27" fillId="0" borderId="0" xfId="0" applyFont="1" applyBorder="1" applyAlignment="1">
      <alignment/>
    </xf>
    <xf numFmtId="164" fontId="24" fillId="0" borderId="17" xfId="0" applyFont="1" applyBorder="1" applyAlignment="1">
      <alignment horizontal="center"/>
    </xf>
    <xf numFmtId="164" fontId="27" fillId="24" borderId="18" xfId="0" applyFont="1" applyFill="1" applyBorder="1" applyAlignment="1">
      <alignment horizontal="center"/>
    </xf>
    <xf numFmtId="164" fontId="28" fillId="0" borderId="11" xfId="0" applyFont="1" applyFill="1" applyBorder="1" applyAlignment="1">
      <alignment horizontal="center" vertical="center"/>
    </xf>
    <xf numFmtId="164" fontId="29" fillId="0" borderId="12" xfId="0" applyFont="1" applyFill="1" applyBorder="1" applyAlignment="1">
      <alignment horizontal="left" vertical="center"/>
    </xf>
    <xf numFmtId="166" fontId="30" fillId="0" borderId="12" xfId="0" applyNumberFormat="1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horizontal="center" vertical="center"/>
    </xf>
    <xf numFmtId="167" fontId="0" fillId="4" borderId="11" xfId="0" applyNumberFormat="1" applyFill="1" applyBorder="1" applyAlignment="1">
      <alignment horizontal="center" vertical="center"/>
    </xf>
    <xf numFmtId="168" fontId="0" fillId="4" borderId="11" xfId="0" applyNumberForma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168" fontId="32" fillId="7" borderId="15" xfId="0" applyNumberFormat="1" applyFont="1" applyFill="1" applyBorder="1" applyAlignment="1">
      <alignment horizontal="center" vertical="center"/>
    </xf>
    <xf numFmtId="168" fontId="0" fillId="4" borderId="12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32" fillId="7" borderId="13" xfId="0" applyNumberFormat="1" applyFont="1" applyFill="1" applyBorder="1" applyAlignment="1">
      <alignment horizontal="center" vertical="center"/>
    </xf>
    <xf numFmtId="168" fontId="33" fillId="7" borderId="13" xfId="0" applyNumberFormat="1" applyFont="1" applyFill="1" applyBorder="1" applyAlignment="1">
      <alignment horizontal="center" vertical="center"/>
    </xf>
    <xf numFmtId="168" fontId="33" fillId="0" borderId="15" xfId="0" applyNumberFormat="1" applyFont="1" applyFill="1" applyBorder="1" applyAlignment="1">
      <alignment horizontal="right" vertical="center"/>
    </xf>
    <xf numFmtId="168" fontId="30" fillId="24" borderId="13" xfId="0" applyNumberFormat="1" applyFont="1" applyFill="1" applyBorder="1" applyAlignment="1">
      <alignment horizontal="right" vertical="center"/>
    </xf>
    <xf numFmtId="168" fontId="34" fillId="0" borderId="12" xfId="0" applyNumberFormat="1" applyFont="1" applyFill="1" applyBorder="1" applyAlignment="1">
      <alignment horizontal="right" vertical="center"/>
    </xf>
    <xf numFmtId="164" fontId="0" fillId="0" borderId="12" xfId="0" applyFill="1" applyBorder="1" applyAlignment="1">
      <alignment horizontal="right" vertical="center"/>
    </xf>
    <xf numFmtId="164" fontId="32" fillId="0" borderId="17" xfId="0" applyFont="1" applyBorder="1" applyAlignment="1">
      <alignment horizontal="left" vertical="center"/>
    </xf>
    <xf numFmtId="166" fontId="30" fillId="0" borderId="17" xfId="0" applyNumberFormat="1" applyFont="1" applyFill="1" applyBorder="1" applyAlignment="1">
      <alignment horizontal="center" vertical="center"/>
    </xf>
    <xf numFmtId="166" fontId="31" fillId="0" borderId="17" xfId="0" applyNumberFormat="1" applyFont="1" applyFill="1" applyBorder="1" applyAlignment="1">
      <alignment horizontal="center" vertical="center"/>
    </xf>
    <xf numFmtId="167" fontId="0" fillId="4" borderId="19" xfId="0" applyNumberFormat="1" applyFill="1" applyBorder="1" applyAlignment="1">
      <alignment horizontal="center" vertical="center"/>
    </xf>
    <xf numFmtId="168" fontId="0" fillId="4" borderId="19" xfId="0" applyNumberForma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168" fontId="32" fillId="7" borderId="20" xfId="0" applyNumberFormat="1" applyFont="1" applyFill="1" applyBorder="1" applyAlignment="1">
      <alignment horizontal="center" vertical="center"/>
    </xf>
    <xf numFmtId="168" fontId="0" fillId="4" borderId="17" xfId="0" applyNumberFormat="1" applyFill="1" applyBorder="1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168" fontId="32" fillId="7" borderId="18" xfId="0" applyNumberFormat="1" applyFont="1" applyFill="1" applyBorder="1" applyAlignment="1">
      <alignment horizontal="center" vertical="center"/>
    </xf>
    <xf numFmtId="168" fontId="33" fillId="7" borderId="18" xfId="0" applyNumberFormat="1" applyFont="1" applyFill="1" applyBorder="1" applyAlignment="1">
      <alignment horizontal="center" vertical="center"/>
    </xf>
    <xf numFmtId="168" fontId="33" fillId="0" borderId="20" xfId="0" applyNumberFormat="1" applyFont="1" applyFill="1" applyBorder="1" applyAlignment="1">
      <alignment horizontal="right" vertical="center"/>
    </xf>
    <xf numFmtId="168" fontId="30" fillId="24" borderId="18" xfId="0" applyNumberFormat="1" applyFont="1" applyFill="1" applyBorder="1" applyAlignment="1">
      <alignment horizontal="right" vertical="center"/>
    </xf>
    <xf numFmtId="168" fontId="34" fillId="0" borderId="17" xfId="0" applyNumberFormat="1" applyFont="1" applyFill="1" applyBorder="1" applyAlignment="1">
      <alignment horizontal="right" vertical="center"/>
    </xf>
    <xf numFmtId="164" fontId="0" fillId="0" borderId="17" xfId="0" applyFill="1" applyBorder="1" applyAlignment="1">
      <alignment horizontal="right" vertical="center"/>
    </xf>
    <xf numFmtId="164" fontId="32" fillId="0" borderId="12" xfId="0" applyFont="1" applyBorder="1" applyAlignment="1">
      <alignment horizontal="left" vertical="center"/>
    </xf>
    <xf numFmtId="164" fontId="32" fillId="0" borderId="12" xfId="0" applyFont="1" applyBorder="1" applyAlignment="1">
      <alignment vertical="center"/>
    </xf>
    <xf numFmtId="167" fontId="35" fillId="4" borderId="11" xfId="0" applyNumberFormat="1" applyFont="1" applyFill="1" applyBorder="1" applyAlignment="1">
      <alignment horizontal="center" vertical="center"/>
    </xf>
    <xf numFmtId="164" fontId="31" fillId="0" borderId="12" xfId="0" applyFont="1" applyBorder="1" applyAlignment="1">
      <alignment vertical="center"/>
    </xf>
    <xf numFmtId="164" fontId="28" fillId="0" borderId="19" xfId="0" applyFont="1" applyFill="1" applyBorder="1" applyAlignment="1">
      <alignment horizontal="center" vertical="center"/>
    </xf>
    <xf numFmtId="168" fontId="34" fillId="0" borderId="0" xfId="0" applyNumberFormat="1" applyFont="1" applyFill="1" applyBorder="1" applyAlignment="1">
      <alignment horizontal="right" vertical="center"/>
    </xf>
    <xf numFmtId="164" fontId="0" fillId="0" borderId="0" xfId="0" applyFill="1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10" xfId="0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/>
    </xf>
    <xf numFmtId="164" fontId="36" fillId="0" borderId="10" xfId="0" applyFont="1" applyBorder="1" applyAlignment="1">
      <alignment horizontal="right" vertical="center"/>
    </xf>
    <xf numFmtId="164" fontId="36" fillId="0" borderId="0" xfId="0" applyFont="1" applyBorder="1" applyAlignment="1">
      <alignment horizontal="righ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22"/>
  <sheetViews>
    <sheetView tabSelected="1"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2" sqref="B12"/>
    </sheetView>
  </sheetViews>
  <sheetFormatPr defaultColWidth="9.00390625" defaultRowHeight="12.75" customHeight="1"/>
  <cols>
    <col min="1" max="1" width="7.00390625" style="1" customWidth="1"/>
    <col min="2" max="2" width="24.625" style="2" customWidth="1"/>
    <col min="3" max="3" width="12.00390625" style="1" customWidth="1"/>
    <col min="4" max="4" width="10.125" style="1" customWidth="1"/>
    <col min="5" max="7" width="5.75390625" style="3" customWidth="1"/>
    <col min="8" max="8" width="6.25390625" style="3" customWidth="1"/>
    <col min="9" max="9" width="6.375" style="2" customWidth="1"/>
    <col min="10" max="11" width="5.75390625" style="2" customWidth="1"/>
    <col min="12" max="12" width="6.875" style="2" customWidth="1"/>
    <col min="13" max="15" width="5.75390625" style="2" customWidth="1"/>
    <col min="16" max="16" width="6.625" style="2" customWidth="1"/>
    <col min="17" max="17" width="6.25390625" style="2" customWidth="1"/>
    <col min="18" max="19" width="5.75390625" style="2" customWidth="1"/>
    <col min="20" max="20" width="6.125" style="2" customWidth="1"/>
    <col min="21" max="21" width="6.375" style="2" customWidth="1"/>
    <col min="22" max="23" width="5.75390625" style="2" customWidth="1"/>
    <col min="24" max="24" width="6.875" style="2" customWidth="1"/>
    <col min="25" max="25" width="6.375" style="2" customWidth="1"/>
    <col min="26" max="27" width="5.75390625" style="2" customWidth="1"/>
    <col min="28" max="28" width="6.625" style="2" customWidth="1"/>
    <col min="29" max="29" width="6.375" style="2" customWidth="1"/>
    <col min="30" max="30" width="5.75390625" style="2" customWidth="1"/>
    <col min="31" max="32" width="6.875" style="2" customWidth="1"/>
    <col min="33" max="33" width="6.125" style="2" customWidth="1"/>
    <col min="34" max="39" width="5.75390625" style="2" customWidth="1"/>
    <col min="40" max="40" width="6.375" style="2" customWidth="1"/>
    <col min="41" max="41" width="6.25390625" style="2" customWidth="1"/>
    <col min="42" max="43" width="5.75390625" style="2" customWidth="1"/>
    <col min="44" max="44" width="6.875" style="2" customWidth="1"/>
    <col min="45" max="45" width="6.375" style="2" customWidth="1"/>
    <col min="46" max="47" width="5.75390625" style="2" customWidth="1"/>
    <col min="48" max="49" width="6.25390625" style="2" customWidth="1"/>
    <col min="50" max="51" width="5.75390625" style="2" customWidth="1"/>
    <col min="52" max="52" width="6.375" style="2" customWidth="1"/>
    <col min="53" max="55" width="5.75390625" style="2" customWidth="1"/>
    <col min="56" max="56" width="6.375" style="2" customWidth="1"/>
    <col min="57" max="57" width="5.00390625" style="2" customWidth="1"/>
    <col min="58" max="89" width="0" style="2" hidden="1" customWidth="1"/>
    <col min="90" max="90" width="11.75390625" style="1" customWidth="1"/>
    <col min="91" max="16384" width="9.125" style="2" customWidth="1"/>
  </cols>
  <sheetData>
    <row r="1" spans="1:90" s="10" customFormat="1" ht="27" customHeight="1">
      <c r="A1" s="4" t="s">
        <v>0</v>
      </c>
      <c r="B1" s="4"/>
      <c r="C1" s="5">
        <v>41615</v>
      </c>
      <c r="D1" s="5"/>
      <c r="E1" s="6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7" t="s">
        <v>2</v>
      </c>
      <c r="CE1" s="7"/>
      <c r="CF1" s="7"/>
      <c r="CG1" s="7"/>
      <c r="CH1" s="7"/>
      <c r="CI1" s="7"/>
      <c r="CJ1" s="7"/>
      <c r="CK1" s="8">
        <v>6</v>
      </c>
      <c r="CL1" s="9" t="s">
        <v>3</v>
      </c>
    </row>
    <row r="2" spans="1:90" s="19" customFormat="1" ht="15" customHeight="1">
      <c r="A2" s="11" t="s">
        <v>0</v>
      </c>
      <c r="B2" s="12" t="s">
        <v>4</v>
      </c>
      <c r="C2" s="13" t="s">
        <v>5</v>
      </c>
      <c r="D2" s="13" t="s">
        <v>6</v>
      </c>
      <c r="E2" s="14" t="s">
        <v>7</v>
      </c>
      <c r="F2" s="14"/>
      <c r="G2" s="14"/>
      <c r="H2" s="14"/>
      <c r="I2" s="15" t="s">
        <v>8</v>
      </c>
      <c r="J2" s="15"/>
      <c r="K2" s="15"/>
      <c r="L2" s="15"/>
      <c r="M2" s="16" t="s">
        <v>9</v>
      </c>
      <c r="N2" s="16"/>
      <c r="O2" s="16"/>
      <c r="P2" s="16"/>
      <c r="Q2" s="15" t="s">
        <v>10</v>
      </c>
      <c r="R2" s="15"/>
      <c r="S2" s="15"/>
      <c r="T2" s="15"/>
      <c r="U2" s="16" t="s">
        <v>11</v>
      </c>
      <c r="V2" s="16"/>
      <c r="W2" s="16"/>
      <c r="X2" s="16"/>
      <c r="Y2" s="15" t="s">
        <v>12</v>
      </c>
      <c r="Z2" s="15"/>
      <c r="AA2" s="15"/>
      <c r="AB2" s="15"/>
      <c r="AC2" s="16" t="s">
        <v>13</v>
      </c>
      <c r="AD2" s="16"/>
      <c r="AE2" s="16"/>
      <c r="AF2" s="16"/>
      <c r="AG2" s="15" t="s">
        <v>14</v>
      </c>
      <c r="AH2" s="15"/>
      <c r="AI2" s="15"/>
      <c r="AJ2" s="15"/>
      <c r="AK2" s="16" t="s">
        <v>15</v>
      </c>
      <c r="AL2" s="16"/>
      <c r="AM2" s="16"/>
      <c r="AN2" s="16"/>
      <c r="AO2" s="15" t="s">
        <v>16</v>
      </c>
      <c r="AP2" s="15"/>
      <c r="AQ2" s="15"/>
      <c r="AR2" s="15"/>
      <c r="AS2" s="16" t="s">
        <v>17</v>
      </c>
      <c r="AT2" s="16"/>
      <c r="AU2" s="16"/>
      <c r="AV2" s="16"/>
      <c r="AW2" s="15" t="s">
        <v>18</v>
      </c>
      <c r="AX2" s="15"/>
      <c r="AY2" s="15"/>
      <c r="AZ2" s="15"/>
      <c r="BA2" s="16" t="s">
        <v>19</v>
      </c>
      <c r="BB2" s="16"/>
      <c r="BC2" s="16"/>
      <c r="BD2" s="16"/>
      <c r="BE2" s="15" t="s">
        <v>20</v>
      </c>
      <c r="BF2" s="15"/>
      <c r="BG2" s="15"/>
      <c r="BH2" s="15"/>
      <c r="BI2" s="16" t="s">
        <v>21</v>
      </c>
      <c r="BJ2" s="16"/>
      <c r="BK2" s="16"/>
      <c r="BL2" s="16"/>
      <c r="BM2" s="15" t="s">
        <v>22</v>
      </c>
      <c r="BN2" s="15"/>
      <c r="BO2" s="15"/>
      <c r="BP2" s="15"/>
      <c r="BQ2" s="16" t="s">
        <v>23</v>
      </c>
      <c r="BR2" s="16"/>
      <c r="BS2" s="16"/>
      <c r="BT2" s="16"/>
      <c r="BU2" s="15" t="s">
        <v>24</v>
      </c>
      <c r="BV2" s="15"/>
      <c r="BW2" s="15"/>
      <c r="BX2" s="15"/>
      <c r="BY2" s="16" t="s">
        <v>25</v>
      </c>
      <c r="BZ2" s="16"/>
      <c r="CA2" s="16"/>
      <c r="CB2" s="16"/>
      <c r="CC2" s="15" t="s">
        <v>26</v>
      </c>
      <c r="CD2" s="15"/>
      <c r="CE2" s="15"/>
      <c r="CF2" s="15"/>
      <c r="CG2" s="16" t="s">
        <v>27</v>
      </c>
      <c r="CH2" s="16"/>
      <c r="CI2" s="16"/>
      <c r="CJ2" s="16"/>
      <c r="CK2" s="17" t="s">
        <v>28</v>
      </c>
      <c r="CL2" s="18" t="s">
        <v>29</v>
      </c>
    </row>
    <row r="3" spans="1:90" s="19" customFormat="1" ht="15.75" customHeight="1">
      <c r="A3" s="11"/>
      <c r="B3" s="20" t="s">
        <v>30</v>
      </c>
      <c r="C3" s="20" t="s">
        <v>31</v>
      </c>
      <c r="D3" s="20" t="s">
        <v>32</v>
      </c>
      <c r="E3" s="14"/>
      <c r="F3" s="14"/>
      <c r="G3" s="14"/>
      <c r="H3" s="14"/>
      <c r="I3" s="15"/>
      <c r="J3" s="15"/>
      <c r="K3" s="15"/>
      <c r="L3" s="15"/>
      <c r="M3" s="16"/>
      <c r="N3" s="16"/>
      <c r="O3" s="16"/>
      <c r="P3" s="16"/>
      <c r="Q3" s="15"/>
      <c r="R3" s="15"/>
      <c r="S3" s="15"/>
      <c r="T3" s="15"/>
      <c r="U3" s="16"/>
      <c r="V3" s="16"/>
      <c r="W3" s="16"/>
      <c r="X3" s="16"/>
      <c r="Y3" s="15"/>
      <c r="Z3" s="15"/>
      <c r="AA3" s="15"/>
      <c r="AB3" s="15"/>
      <c r="AC3" s="16"/>
      <c r="AD3" s="16"/>
      <c r="AE3" s="16"/>
      <c r="AF3" s="16"/>
      <c r="AG3" s="15"/>
      <c r="AH3" s="15"/>
      <c r="AI3" s="15"/>
      <c r="AJ3" s="15"/>
      <c r="AK3" s="16"/>
      <c r="AL3" s="16"/>
      <c r="AM3" s="16"/>
      <c r="AN3" s="16"/>
      <c r="AO3" s="15"/>
      <c r="AP3" s="15"/>
      <c r="AQ3" s="15"/>
      <c r="AR3" s="15"/>
      <c r="AS3" s="16"/>
      <c r="AT3" s="16"/>
      <c r="AU3" s="16"/>
      <c r="AV3" s="16"/>
      <c r="AW3" s="15"/>
      <c r="AX3" s="15"/>
      <c r="AY3" s="15"/>
      <c r="AZ3" s="15"/>
      <c r="BA3" s="16"/>
      <c r="BB3" s="16"/>
      <c r="BC3" s="16"/>
      <c r="BD3" s="16"/>
      <c r="BE3" s="15"/>
      <c r="BF3" s="15"/>
      <c r="BG3" s="15"/>
      <c r="BH3" s="15"/>
      <c r="BI3" s="16"/>
      <c r="BJ3" s="16"/>
      <c r="BK3" s="16"/>
      <c r="BL3" s="16"/>
      <c r="BM3" s="15"/>
      <c r="BN3" s="15"/>
      <c r="BO3" s="15"/>
      <c r="BP3" s="15"/>
      <c r="BQ3" s="16"/>
      <c r="BR3" s="16"/>
      <c r="BS3" s="16"/>
      <c r="BT3" s="16"/>
      <c r="BU3" s="15"/>
      <c r="BV3" s="15"/>
      <c r="BW3" s="15"/>
      <c r="BX3" s="15"/>
      <c r="BY3" s="16"/>
      <c r="BZ3" s="16"/>
      <c r="CA3" s="16"/>
      <c r="CB3" s="16"/>
      <c r="CC3" s="15"/>
      <c r="CD3" s="15"/>
      <c r="CE3" s="15"/>
      <c r="CF3" s="15"/>
      <c r="CG3" s="16"/>
      <c r="CH3" s="16"/>
      <c r="CI3" s="16"/>
      <c r="CJ3" s="16"/>
      <c r="CK3" s="17"/>
      <c r="CL3" s="21" t="s">
        <v>31</v>
      </c>
    </row>
    <row r="4" spans="1:91" s="37" customFormat="1" ht="24" customHeight="1">
      <c r="A4" s="22">
        <f>RANK(C4,C$4:C$19)</f>
        <v>1</v>
      </c>
      <c r="B4" s="23" t="s">
        <v>33</v>
      </c>
      <c r="C4" s="24">
        <f>H4+L4+P4+T4+X4+AB4+AF4+AJ4+AN4+AR4+AV4+AZ4+BD4+BH4+BL4+BP4+BT4+BX4+CB4+CF4+CJ4-CK4-CL4</f>
        <v>4889.799999999999</v>
      </c>
      <c r="D4" s="25">
        <f>ROUND(1000*C4/MAX(C$4:C$19),1)</f>
        <v>1000</v>
      </c>
      <c r="E4" s="26"/>
      <c r="F4" s="27"/>
      <c r="G4" s="28">
        <f>IF((60*HOUR(E4)+MINUTE(E4))&lt;=600,F4+(60*HOUR(E4)+MINUTE(E4)),F4+(600-3*ABS((60*HOUR(E4)+MINUTE(E4))-600)))</f>
        <v>0</v>
      </c>
      <c r="H4" s="29">
        <f>IF(SUM(G$4:G$19)&gt;0,ROUND(1000*G4/MAX(G$4:G$19),1),0)</f>
        <v>0</v>
      </c>
      <c r="I4" s="26">
        <v>0.3263888888888889</v>
      </c>
      <c r="J4" s="30">
        <v>93</v>
      </c>
      <c r="K4" s="31">
        <f>IF((60*HOUR(I4)+MINUTE(I4))&lt;=600,J4+(60*HOUR(I4)+MINUTE(I4)),J4+(600-3*ABS((60*HOUR(I4)+MINUTE(I4))-600)))</f>
        <v>563</v>
      </c>
      <c r="L4" s="32">
        <f>IF(SUM(K$4:K$19)&gt;0,ROUND(1000*K4/MAX(K$4:K$19),1),0)</f>
        <v>944.6</v>
      </c>
      <c r="M4" s="26"/>
      <c r="N4" s="30"/>
      <c r="O4" s="31">
        <f>IF((60*HOUR(M4)+MINUTE(M4))&lt;=600,N4+(60*HOUR(M4)+MINUTE(M4)),N4+(600-3*ABS((60*HOUR(M4)+MINUTE(M4))-600)))</f>
        <v>0</v>
      </c>
      <c r="P4" s="32">
        <f>IF(SUM(O$4:O$19)&gt;0,ROUND(1000*O4/MAX(O$4:O$19),1),0)</f>
        <v>0</v>
      </c>
      <c r="Q4" s="26">
        <v>0.41805555555555557</v>
      </c>
      <c r="R4" s="30">
        <v>94</v>
      </c>
      <c r="S4" s="31">
        <f>IF((60*HOUR(Q4)+MINUTE(Q4))&lt;=600,R4+(60*HOUR(Q4)+MINUTE(Q4)),R4+(600-3*ABS((60*HOUR(Q4)+MINUTE(Q4))-600)))</f>
        <v>688</v>
      </c>
      <c r="T4" s="32">
        <f>IF(SUM(S$4:S$19)&gt;0,ROUND(1000*S4/MAX(S$4:S$19),1),0)</f>
        <v>989.9</v>
      </c>
      <c r="U4" s="26"/>
      <c r="V4" s="30"/>
      <c r="W4" s="31">
        <f>IF((60*HOUR(U4)+MINUTE(U4))&lt;=600,V4+(60*HOUR(U4)+MINUTE(U4)),V4+(600-3*ABS((60*HOUR(U4)+MINUTE(U4))-600)))</f>
        <v>0</v>
      </c>
      <c r="X4" s="32">
        <f>IF(SUM(W$4:W$19)&gt;0,ROUND(1000*W4/MAX(W$4:W$19),1),0)</f>
        <v>0</v>
      </c>
      <c r="Y4" s="26">
        <v>0.4201388888888889</v>
      </c>
      <c r="Z4" s="30">
        <v>97</v>
      </c>
      <c r="AA4" s="31">
        <f>IF((60*HOUR(Y4)+MINUTE(Y4))&lt;=600,Z4+(60*HOUR(Y4)+MINUTE(Y4)),Z4+(600-3*ABS((60*HOUR(Y4)+MINUTE(Y4))-600)))</f>
        <v>682</v>
      </c>
      <c r="AB4" s="32">
        <f>IF(SUM(AA$4:AA$19)&gt;0,ROUND(1000*AA4/MAX(AA$4:AA$19),1),0)</f>
        <v>1000</v>
      </c>
      <c r="AC4" s="26"/>
      <c r="AD4" s="30"/>
      <c r="AE4" s="31">
        <f>IF((60*HOUR(AC4)+MINUTE(AC4))&lt;=600,AD4+(60*HOUR(AC4)+MINUTE(AC4)),AD4+(600-3*ABS((60*HOUR(AC4)+MINUTE(AC4))-600)))</f>
        <v>0</v>
      </c>
      <c r="AF4" s="32">
        <f>IF(SUM(AE$4:AE$19)&gt;0,ROUND(1000*AE4/MAX(AE$4:AE$19),1),0)</f>
        <v>0</v>
      </c>
      <c r="AG4" s="26">
        <v>0.41805555555555557</v>
      </c>
      <c r="AH4" s="30">
        <v>93</v>
      </c>
      <c r="AI4" s="31">
        <f>IF((60*HOUR(AG4)+MINUTE(AG4))&lt;=600,AH4+(60*HOUR(AG4)+MINUTE(AG4)),AH4+(600-3*ABS((60*HOUR(AG4)+MINUTE(AG4))-600)))</f>
        <v>687</v>
      </c>
      <c r="AJ4" s="33">
        <f>IF(SUM(AI$4:AI$19)&gt;0,ROUND(1000*AI4/MAX(AI$4:AI$19),1),0)</f>
        <v>997.1</v>
      </c>
      <c r="AK4" s="26"/>
      <c r="AL4" s="30"/>
      <c r="AM4" s="31">
        <f>IF((60*HOUR(AK4)+MINUTE(AK4))&lt;=600,AL4+(60*HOUR(AK4)+MINUTE(AK4)),AL4+(600-3*ABS((60*HOUR(AK4)+MINUTE(AK4))-600)))</f>
        <v>0</v>
      </c>
      <c r="AN4" s="32">
        <f>IF(SUM(AM$4:AM$19)&gt;0,ROUND(1000*AM4/MAX(AM$4:AM$19),1),0)</f>
        <v>0</v>
      </c>
      <c r="AO4" s="26">
        <v>0.2673611111111111</v>
      </c>
      <c r="AP4" s="30">
        <v>96</v>
      </c>
      <c r="AQ4" s="31">
        <f>IF((60*HOUR(AO4)+MINUTE(AO4))&lt;=600,AP4+(60*HOUR(AO4)+MINUTE(AO4)),AP4+(600-3*ABS((60*HOUR(AO4)+MINUTE(AO4))-600)))</f>
        <v>481</v>
      </c>
      <c r="AR4" s="32">
        <f>IF(SUM(AQ$4:AQ$19)&gt;0,ROUND(1000*AQ4/MAX(AQ$4:AQ$19),1),0)</f>
        <v>865.1</v>
      </c>
      <c r="AS4" s="26">
        <v>0.2548611111111111</v>
      </c>
      <c r="AT4" s="30">
        <v>91</v>
      </c>
      <c r="AU4" s="31">
        <f>IF((60*HOUR(AS4)+MINUTE(AS4))&lt;=600,AT4+(60*HOUR(AS4)+MINUTE(AS4)),AT4+(600-3*ABS((60*HOUR(AS4)+MINUTE(AS4))-600)))</f>
        <v>458</v>
      </c>
      <c r="AV4" s="32">
        <f>IF(SUM(AU$4:AU$19)&gt;0,ROUND(1000*AU4/MAX(AU$4:AU$19),1),0)</f>
        <v>958.2</v>
      </c>
      <c r="AW4" s="26"/>
      <c r="AX4" s="30"/>
      <c r="AY4" s="31">
        <f>IF((60*HOUR(AW4)+MINUTE(AW4))&lt;=600,AX4+(60*HOUR(AW4)+MINUTE(AW4)),AX4+(600-3*ABS((60*HOUR(AW4)+MINUTE(AW4))-600)))</f>
        <v>0</v>
      </c>
      <c r="AZ4" s="32">
        <f>IF(SUM(AY$4:AY$19)&gt;0,ROUND(1000*AY4/MAX(AY$4:AY$19),1),0)</f>
        <v>0</v>
      </c>
      <c r="BA4" s="26"/>
      <c r="BB4" s="30"/>
      <c r="BC4" s="31">
        <f>IF((60*HOUR(BA4)+MINUTE(BA4))&lt;=600,BB4+(60*HOUR(BA4)+MINUTE(BA4)),BB4+(600-3*ABS((60*HOUR(BA4)+MINUTE(BA4))-600)))</f>
        <v>0</v>
      </c>
      <c r="BD4" s="32">
        <f>IF(SUM(BC$4:BC$19)&gt;0,ROUND(1000*BC4/MAX(BC$4:BC$19),1),0)</f>
        <v>0</v>
      </c>
      <c r="BE4" s="26"/>
      <c r="BF4" s="30"/>
      <c r="BG4" s="31">
        <f>IF((60*HOUR(BE4)+MINUTE(BE4))&lt;=600,BF4+(60*HOUR(BE4)+MINUTE(BE4)),BF4+(600-3*ABS((60*HOUR(BE4)+MINUTE(BE4))-600)))</f>
        <v>0</v>
      </c>
      <c r="BH4" s="32">
        <f>IF(SUM(BG$4:BG$19)&gt;0,ROUND(1000*BG4/MAX(BG$4:BG$19),1),0)</f>
        <v>0</v>
      </c>
      <c r="BI4" s="26"/>
      <c r="BJ4" s="30"/>
      <c r="BK4" s="31">
        <f>IF((60*HOUR(BI4)+MINUTE(BI4))&lt;=600,BJ4+(60*HOUR(BI4)+MINUTE(BI4)),BJ4+(600-3*ABS((60*HOUR(BI4)+MINUTE(BI4))-600)))</f>
        <v>0</v>
      </c>
      <c r="BL4" s="32">
        <f>IF(SUM(BK$4:BK$19)&gt;0,ROUND(1000*BK4/MAX(BK$4:BK$19),1),0)</f>
        <v>0</v>
      </c>
      <c r="BM4" s="26"/>
      <c r="BN4" s="30"/>
      <c r="BO4" s="31">
        <f>IF((60*HOUR(BM4)+MINUTE(BM4))&lt;=600,BN4+(60*HOUR(BM4)+MINUTE(BM4)),BN4+(600-3*ABS((60*HOUR(BM4)+MINUTE(BM4))-600)))</f>
        <v>0</v>
      </c>
      <c r="BP4" s="32">
        <f>IF(SUM(BO$4:BO$19)&gt;0,ROUND(1000*BO4/MAX(BO$4:BO$19),1),0)</f>
        <v>0</v>
      </c>
      <c r="BQ4" s="26"/>
      <c r="BR4" s="30"/>
      <c r="BS4" s="31">
        <f>IF((60*HOUR(BQ4)+MINUTE(BQ4))&lt;=600,BR4+(60*HOUR(BQ4)+MINUTE(BQ4)),BR4+(600-3*ABS((60*HOUR(BQ4)+MINUTE(BQ4))-600)))</f>
        <v>0</v>
      </c>
      <c r="BT4" s="32">
        <f>IF(SUM(BS$4:BS$19)&gt;0,ROUND(1000*BS4/MAX(BS$4:BS$19),1),0)</f>
        <v>0</v>
      </c>
      <c r="BU4" s="26"/>
      <c r="BV4" s="30"/>
      <c r="BW4" s="31">
        <f>IF((60*HOUR(BU4)+MINUTE(BU4))&lt;=600,BV4+(60*HOUR(BU4)+MINUTE(BU4)),BV4+(600-3*ABS((60*HOUR(BU4)+MINUTE(BU4))-600)))</f>
        <v>0</v>
      </c>
      <c r="BX4" s="32">
        <f>IF(SUM(BW$4:BW$19)&gt;0,ROUND(1000*BW4/MAX(BW$4:BW$19),1),0)</f>
        <v>0</v>
      </c>
      <c r="BY4" s="26"/>
      <c r="BZ4" s="30"/>
      <c r="CA4" s="31">
        <f>IF((60*HOUR(BY4)+MINUTE(BY4))&lt;=600,BZ4+(60*HOUR(BY4)+MINUTE(BY4)),BZ4+(600-3*ABS((60*HOUR(BY4)+MINUTE(BY4))-600)))</f>
        <v>0</v>
      </c>
      <c r="CB4" s="32">
        <f>IF(SUM(CA$4:CA$19)&gt;0,ROUND(1000*CA4/MAX(CA$4:CA$19),1),0)</f>
        <v>0</v>
      </c>
      <c r="CC4" s="26"/>
      <c r="CD4" s="30"/>
      <c r="CE4" s="31">
        <f>IF((60*HOUR(CC4)+MINUTE(CC4))&lt;=600,CD4+(60*HOUR(CC4)+MINUTE(CC4)),CD4+(600-3*ABS((60*HOUR(CC4)+MINUTE(CC4))-600)))</f>
        <v>0</v>
      </c>
      <c r="CF4" s="32">
        <f>IF(SUM(CE$4:CE$19)&gt;0,ROUND(1000*CE4/MAX(CE$4:CE$19),1),0)</f>
        <v>0</v>
      </c>
      <c r="CG4" s="26"/>
      <c r="CH4" s="30"/>
      <c r="CI4" s="31">
        <f>IF((60*HOUR(CG4)+MINUTE(CG4))&lt;=600,CH4+(60*HOUR(CG4)+MINUTE(CG4)),CH4+(600-3*ABS((60*HOUR(CG4)+MINUTE(CG4))-600)))</f>
        <v>0</v>
      </c>
      <c r="CJ4" s="32">
        <f>IF(SUM(CI$4:CI$19)&gt;0,ROUND(1000*CI4/MAX(CI$4:CI$19),1),0)</f>
        <v>0</v>
      </c>
      <c r="CK4" s="34"/>
      <c r="CL4" s="35">
        <f>LARGE((H4,L4,P4,T4,X4,AB4,AF4,AJ4,AN4,AR4,AV4,AZ4,BD4,BH4,BL4,BP4,BT4,BX4,CB4,CF4),6)</f>
        <v>865.1</v>
      </c>
      <c r="CM4" s="36"/>
    </row>
    <row r="5" spans="1:91" s="52" customFormat="1" ht="24" customHeight="1">
      <c r="A5" s="22">
        <f>RANK(C5,C$4:C$19)</f>
        <v>2</v>
      </c>
      <c r="B5" s="38" t="s">
        <v>34</v>
      </c>
      <c r="C5" s="39">
        <f>H5+L5+P5+T5+X5+AB5+AF5+AJ5+AN5+AR5+AV5+AZ5+BD5+BH5+BL5+BP5+BT5+BX5+CB5+CF5+CJ5-CK5-CL5</f>
        <v>4835.5</v>
      </c>
      <c r="D5" s="40">
        <f>ROUND(1000*C5/MAX(C$4:C$19),1)</f>
        <v>988.9</v>
      </c>
      <c r="E5" s="41">
        <v>0.3361111111111111</v>
      </c>
      <c r="F5" s="42">
        <v>85</v>
      </c>
      <c r="G5" s="43">
        <f>IF((60*HOUR(E5)+MINUTE(E5))&lt;=600,F5+(60*HOUR(E5)+MINUTE(E5)),F5+(600-3*ABS((60*HOUR(E5)+MINUTE(E5))-600)))</f>
        <v>569</v>
      </c>
      <c r="H5" s="44">
        <f>IF(SUM(G$4:G$19)&gt;0,ROUND(1000*G5/MAX(G$4:G$19),1),0)</f>
        <v>1000</v>
      </c>
      <c r="I5" s="41"/>
      <c r="J5" s="45"/>
      <c r="K5" s="46">
        <f>IF((60*HOUR(I5)+MINUTE(I5))&lt;=600,J5+(60*HOUR(I5)+MINUTE(I5)),J5+(600-3*ABS((60*HOUR(I5)+MINUTE(I5))-600)))</f>
        <v>0</v>
      </c>
      <c r="L5" s="47">
        <f>IF(SUM(K$4:K$19)&gt;0,ROUND(1000*K5/MAX(K$4:K$19),1),0)</f>
        <v>0</v>
      </c>
      <c r="M5" s="41">
        <v>0.4152777777777778</v>
      </c>
      <c r="N5" s="45">
        <v>65</v>
      </c>
      <c r="O5" s="46">
        <f>IF((60*HOUR(M5)+MINUTE(M5))&lt;=600,N5+(60*HOUR(M5)+MINUTE(M5)),N5+(600-3*ABS((60*HOUR(M5)+MINUTE(M5))-600)))</f>
        <v>663</v>
      </c>
      <c r="P5" s="47">
        <f>IF(SUM(O$4:O$19)&gt;0,ROUND(1000*O5/MAX(O$4:O$19),1),0)</f>
        <v>1000</v>
      </c>
      <c r="Q5" s="41"/>
      <c r="R5" s="45"/>
      <c r="S5" s="46">
        <f>IF((60*HOUR(Q5)+MINUTE(Q5))&lt;=600,R5+(60*HOUR(Q5)+MINUTE(Q5)),R5+(600-3*ABS((60*HOUR(Q5)+MINUTE(Q5))-600)))</f>
        <v>0</v>
      </c>
      <c r="T5" s="47">
        <f>IF(SUM(S$4:S$19)&gt;0,ROUND(1000*S5/MAX(S$4:S$19),1),0)</f>
        <v>0</v>
      </c>
      <c r="U5" s="41">
        <v>0.41597222222222224</v>
      </c>
      <c r="V5" s="45">
        <v>91</v>
      </c>
      <c r="W5" s="46">
        <f>IF((60*HOUR(U5)+MINUTE(U5))&lt;=600,V5+(60*HOUR(U5)+MINUTE(U5)),V5+(600-3*ABS((60*HOUR(U5)+MINUTE(U5))-600)))</f>
        <v>690</v>
      </c>
      <c r="X5" s="47">
        <f>IF(SUM(W$4:W$19)&gt;0,ROUND(1000*W5/MAX(W$4:W$19),1),0)</f>
        <v>1000</v>
      </c>
      <c r="Y5" s="41"/>
      <c r="Z5" s="45"/>
      <c r="AA5" s="46">
        <f>IF((60*HOUR(Y5)+MINUTE(Y5))&lt;=600,Z5+(60*HOUR(Y5)+MINUTE(Y5)),Z5+(600-3*ABS((60*HOUR(Y5)+MINUTE(Y5))-600)))</f>
        <v>0</v>
      </c>
      <c r="AB5" s="47">
        <f>IF(SUM(AA$4:AA$19)&gt;0,ROUND(1000*AA5/MAX(AA$4:AA$19),1),0)</f>
        <v>0</v>
      </c>
      <c r="AC5" s="41">
        <v>0.2451388888888889</v>
      </c>
      <c r="AD5" s="45">
        <v>94</v>
      </c>
      <c r="AE5" s="46">
        <f>IF((60*HOUR(AC5)+MINUTE(AC5))&lt;=600,AD5+(60*HOUR(AC5)+MINUTE(AC5)),AD5+(600-3*ABS((60*HOUR(AC5)+MINUTE(AC5))-600)))</f>
        <v>447</v>
      </c>
      <c r="AF5" s="47">
        <f>IF(SUM(AE$4:AE$19)&gt;0,ROUND(1000*AE5/MAX(AE$4:AE$19),1),0)</f>
        <v>681.4</v>
      </c>
      <c r="AG5" s="41"/>
      <c r="AH5" s="45"/>
      <c r="AI5" s="46">
        <f>IF((60*HOUR(AG5)+MINUTE(AG5))&lt;=600,AH5+(60*HOUR(AG5)+MINUTE(AG5)),AH5+(600-3*ABS((60*HOUR(AG5)+MINUTE(AG5))-600)))</f>
        <v>0</v>
      </c>
      <c r="AJ5" s="48">
        <f>IF(SUM(AI$4:AI$19)&gt;0,ROUND(1000*AI5/MAX(AI$4:AI$19),1),0)</f>
        <v>0</v>
      </c>
      <c r="AK5" s="41">
        <v>0.3923611111111111</v>
      </c>
      <c r="AL5" s="45">
        <v>94</v>
      </c>
      <c r="AM5" s="46">
        <f>IF((60*HOUR(AK5)+MINUTE(AK5))&lt;=600,AL5+(60*HOUR(AK5)+MINUTE(AK5)),AL5+(600-3*ABS((60*HOUR(AK5)+MINUTE(AK5))-600)))</f>
        <v>659</v>
      </c>
      <c r="AN5" s="47">
        <f>IF(SUM(AM$4:AM$19)&gt;0,ROUND(1000*AM5/MAX(AM$4:AM$19),1),0)</f>
        <v>1000</v>
      </c>
      <c r="AO5" s="41"/>
      <c r="AP5" s="45"/>
      <c r="AQ5" s="46">
        <f>IF((60*HOUR(AO5)+MINUTE(AO5))&lt;=600,AP5+(60*HOUR(AO5)+MINUTE(AO5)),AP5+(600-3*ABS((60*HOUR(AO5)+MINUTE(AO5))-600)))</f>
        <v>0</v>
      </c>
      <c r="AR5" s="47">
        <f>IF(SUM(AQ$4:AQ$19)&gt;0,ROUND(1000*AQ5/MAX(AQ$4:AQ$19),1),0)</f>
        <v>0</v>
      </c>
      <c r="AS5" s="41"/>
      <c r="AT5" s="45"/>
      <c r="AU5" s="46">
        <f>IF((60*HOUR(AS5)+MINUTE(AS5))&lt;=600,AT5+(60*HOUR(AS5)+MINUTE(AS5)),AT5+(600-3*ABS((60*HOUR(AS5)+MINUTE(AS5))-600)))</f>
        <v>0</v>
      </c>
      <c r="AV5" s="47">
        <f>IF(SUM(AU$4:AU$19)&gt;0,ROUND(1000*AU5/MAX(AU$4:AU$19),1),0)</f>
        <v>0</v>
      </c>
      <c r="AW5" s="41">
        <v>0.26458333333333334</v>
      </c>
      <c r="AX5" s="45">
        <v>0</v>
      </c>
      <c r="AY5" s="46">
        <f>IF((60*HOUR(AW5)+MINUTE(AW5))&lt;=600,AX5+(60*HOUR(AW5)+MINUTE(AW5)),AX5+(600-3*ABS((60*HOUR(AW5)+MINUTE(AW5))-600)))</f>
        <v>381</v>
      </c>
      <c r="AZ5" s="47">
        <f>IF(SUM(AY$4:AY$19)&gt;0,ROUND(1000*AY5/MAX(AY$4:AY$19),1),0)</f>
        <v>835.5</v>
      </c>
      <c r="BA5" s="41"/>
      <c r="BB5" s="45"/>
      <c r="BC5" s="46">
        <f>IF((60*HOUR(BA5)+MINUTE(BA5))&lt;=600,BB5+(60*HOUR(BA5)+MINUTE(BA5)),BB5+(600-3*ABS((60*HOUR(BA5)+MINUTE(BA5))-600)))</f>
        <v>0</v>
      </c>
      <c r="BD5" s="47">
        <f>IF(SUM(BC$4:BC$19)&gt;0,ROUND(1000*BC5/MAX(BC$4:BC$19),1),0)</f>
        <v>0</v>
      </c>
      <c r="BE5" s="41"/>
      <c r="BF5" s="45"/>
      <c r="BG5" s="46">
        <f>IF((60*HOUR(BE5)+MINUTE(BE5))&lt;=600,BF5+(60*HOUR(BE5)+MINUTE(BE5)),BF5+(600-3*ABS((60*HOUR(BE5)+MINUTE(BE5))-600)))</f>
        <v>0</v>
      </c>
      <c r="BH5" s="47">
        <f>IF(SUM(BG$4:BG$19)&gt;0,ROUND(1000*BG5/MAX(BG$4:BG$19),1),0)</f>
        <v>0</v>
      </c>
      <c r="BI5" s="41"/>
      <c r="BJ5" s="45"/>
      <c r="BK5" s="46">
        <f>IF((60*HOUR(BI5)+MINUTE(BI5))&lt;=600,BJ5+(60*HOUR(BI5)+MINUTE(BI5)),BJ5+(600-3*ABS((60*HOUR(BI5)+MINUTE(BI5))-600)))</f>
        <v>0</v>
      </c>
      <c r="BL5" s="47">
        <f>IF(SUM(BK$4:BK$19)&gt;0,ROUND(1000*BK5/MAX(BK$4:BK$19),1),0)</f>
        <v>0</v>
      </c>
      <c r="BM5" s="41"/>
      <c r="BN5" s="45"/>
      <c r="BO5" s="46">
        <f>IF((60*HOUR(BM5)+MINUTE(BM5))&lt;=600,BN5+(60*HOUR(BM5)+MINUTE(BM5)),BN5+(600-3*ABS((60*HOUR(BM5)+MINUTE(BM5))-600)))</f>
        <v>0</v>
      </c>
      <c r="BP5" s="47">
        <f>IF(SUM(BO$4:BO$19)&gt;0,ROUND(1000*BO5/MAX(BO$4:BO$19),1),0)</f>
        <v>0</v>
      </c>
      <c r="BQ5" s="41"/>
      <c r="BR5" s="45"/>
      <c r="BS5" s="46">
        <f>IF((60*HOUR(BQ5)+MINUTE(BQ5))&lt;=600,BR5+(60*HOUR(BQ5)+MINUTE(BQ5)),BR5+(600-3*ABS((60*HOUR(BQ5)+MINUTE(BQ5))-600)))</f>
        <v>0</v>
      </c>
      <c r="BT5" s="47">
        <f>IF(SUM(BS$4:BS$19)&gt;0,ROUND(1000*BS5/MAX(BS$4:BS$19),1),0)</f>
        <v>0</v>
      </c>
      <c r="BU5" s="41"/>
      <c r="BV5" s="45"/>
      <c r="BW5" s="46">
        <f>IF((60*HOUR(BU5)+MINUTE(BU5))&lt;=600,BV5+(60*HOUR(BU5)+MINUTE(BU5)),BV5+(600-3*ABS((60*HOUR(BU5)+MINUTE(BU5))-600)))</f>
        <v>0</v>
      </c>
      <c r="BX5" s="47">
        <f>IF(SUM(BW$4:BW$19)&gt;0,ROUND(1000*BW5/MAX(BW$4:BW$19),1),0)</f>
        <v>0</v>
      </c>
      <c r="BY5" s="41"/>
      <c r="BZ5" s="45"/>
      <c r="CA5" s="46">
        <f>IF((60*HOUR(BY5)+MINUTE(BY5))&lt;=600,BZ5+(60*HOUR(BY5)+MINUTE(BY5)),BZ5+(600-3*ABS((60*HOUR(BY5)+MINUTE(BY5))-600)))</f>
        <v>0</v>
      </c>
      <c r="CB5" s="47">
        <f>IF(SUM(CA$4:CA$19)&gt;0,ROUND(1000*CA5/MAX(CA$4:CA$19),1),0)</f>
        <v>0</v>
      </c>
      <c r="CC5" s="41"/>
      <c r="CD5" s="45"/>
      <c r="CE5" s="46">
        <f>IF((60*HOUR(CC5)+MINUTE(CC5))&lt;=600,CD5+(60*HOUR(CC5)+MINUTE(CC5)),CD5+(600-3*ABS((60*HOUR(CC5)+MINUTE(CC5))-600)))</f>
        <v>0</v>
      </c>
      <c r="CF5" s="47">
        <f>IF(SUM(CE$4:CE$19)&gt;0,ROUND(1000*CE5/MAX(CE$4:CE$19),1),0)</f>
        <v>0</v>
      </c>
      <c r="CG5" s="41"/>
      <c r="CH5" s="45"/>
      <c r="CI5" s="46">
        <f>IF((60*HOUR(CG5)+MINUTE(CG5))&lt;=600,CH5+(60*HOUR(CG5)+MINUTE(CG5)),CH5+(600-3*ABS((60*HOUR(CG5)+MINUTE(CG5))-600)))</f>
        <v>0</v>
      </c>
      <c r="CJ5" s="47">
        <f>IF(SUM(CI$4:CI$19)&gt;0,ROUND(1000*CI5/MAX(CI$4:CI$19),1),0)</f>
        <v>0</v>
      </c>
      <c r="CK5" s="49"/>
      <c r="CL5" s="50">
        <f>LARGE((H5,L5,P5,T5,X5,AB5,AF5,AJ5,AN5,AR5,AV5,AZ5,BD5,BH5,BL5,BP5,BT5,BX5,CB5,CF5),6)</f>
        <v>681.4</v>
      </c>
      <c r="CM5" s="51"/>
    </row>
    <row r="6" spans="1:91" s="37" customFormat="1" ht="24" customHeight="1">
      <c r="A6" s="22">
        <f>RANK(C6,C$4:C$19)</f>
        <v>3</v>
      </c>
      <c r="B6" s="53" t="s">
        <v>35</v>
      </c>
      <c r="C6" s="24">
        <f>H6+L6+P6+T6+X6+AB6+AF6+AJ6+AN6+AR6+AV6+AZ6+BD6+BH6+BL6+BP6+BT6+BX6+CB6+CF6+CJ6-CK6-CL6</f>
        <v>4612</v>
      </c>
      <c r="D6" s="25">
        <f>ROUND(1000*C6/MAX(C$4:C$19),1)</f>
        <v>943.2</v>
      </c>
      <c r="E6" s="26"/>
      <c r="F6" s="27"/>
      <c r="G6" s="28">
        <f>IF((60*HOUR(E6)+MINUTE(E6))&lt;=600,F6+(60*HOUR(E6)+MINUTE(E6)),F6+(600-3*ABS((60*HOUR(E6)+MINUTE(E6))-600)))</f>
        <v>0</v>
      </c>
      <c r="H6" s="29">
        <f>IF(SUM(G$4:G$19)&gt;0,ROUND(1000*G6/MAX(G$4:G$19),1),0)</f>
        <v>0</v>
      </c>
      <c r="I6" s="26">
        <v>0.36874999999999997</v>
      </c>
      <c r="J6" s="30">
        <v>65</v>
      </c>
      <c r="K6" s="31">
        <f>IF((60*HOUR(I6)+MINUTE(I6))&lt;=600,J6+(60*HOUR(I6)+MINUTE(I6)),J6+(600-3*ABS((60*HOUR(I6)+MINUTE(I6))-600)))</f>
        <v>596</v>
      </c>
      <c r="L6" s="32">
        <f>IF(SUM(K$4:K$19)&gt;0,ROUND(1000*K6/MAX(K$4:K$19),1),0)</f>
        <v>1000</v>
      </c>
      <c r="M6" s="26">
        <v>0.25763888888888886</v>
      </c>
      <c r="N6" s="30">
        <v>90</v>
      </c>
      <c r="O6" s="31">
        <f>IF((60*HOUR(M6)+MINUTE(M6))&lt;=600,N6+(60*HOUR(M6)+MINUTE(M6)),N6+(600-3*ABS((60*HOUR(M6)+MINUTE(M6))-600)))</f>
        <v>461</v>
      </c>
      <c r="P6" s="32">
        <f>IF(SUM(O$4:O$19)&gt;0,ROUND(1000*O6/MAX(O$4:O$19),1),0)</f>
        <v>695.3</v>
      </c>
      <c r="Q6" s="26"/>
      <c r="R6" s="30"/>
      <c r="S6" s="31">
        <f>IF((60*HOUR(Q6)+MINUTE(Q6))&lt;=600,R6+(60*HOUR(Q6)+MINUTE(Q6)),R6+(600-3*ABS((60*HOUR(Q6)+MINUTE(Q6))-600)))</f>
        <v>0</v>
      </c>
      <c r="T6" s="32">
        <f>IF(SUM(S$4:S$19)&gt;0,ROUND(1000*S6/MAX(S$4:S$19),1),0)</f>
        <v>0</v>
      </c>
      <c r="U6" s="26"/>
      <c r="V6" s="30"/>
      <c r="W6" s="31">
        <f>IF((60*HOUR(U6)+MINUTE(U6))&lt;=600,V6+(60*HOUR(U6)+MINUTE(U6)),V6+(600-3*ABS((60*HOUR(U6)+MINUTE(U6))-600)))</f>
        <v>0</v>
      </c>
      <c r="X6" s="32">
        <f>IF(SUM(W$4:W$19)&gt;0,ROUND(1000*W6/MAX(W$4:W$19),1),0)</f>
        <v>0</v>
      </c>
      <c r="Y6" s="26">
        <v>0.39652777777777776</v>
      </c>
      <c r="Z6" s="30">
        <v>70</v>
      </c>
      <c r="AA6" s="31">
        <f>IF((60*HOUR(Y6)+MINUTE(Y6))&lt;=600,Z6+(60*HOUR(Y6)+MINUTE(Y6)),Z6+(600-3*ABS((60*HOUR(Y6)+MINUTE(Y6))-600)))</f>
        <v>641</v>
      </c>
      <c r="AB6" s="32">
        <f>IF(SUM(AA$4:AA$19)&gt;0,ROUND(1000*AA6/MAX(AA$4:AA$19),1),0)</f>
        <v>939.9</v>
      </c>
      <c r="AC6" s="26">
        <v>0.41041666666666665</v>
      </c>
      <c r="AD6" s="30">
        <v>65</v>
      </c>
      <c r="AE6" s="31">
        <f>IF((60*HOUR(AC6)+MINUTE(AC6))&lt;=600,AD6+(60*HOUR(AC6)+MINUTE(AC6)),AD6+(600-3*ABS((60*HOUR(AC6)+MINUTE(AC6))-600)))</f>
        <v>656</v>
      </c>
      <c r="AF6" s="32">
        <f>IF(SUM(AE$4:AE$19)&gt;0,ROUND(1000*AE6/MAX(AE$4:AE$19),1),0)</f>
        <v>1000</v>
      </c>
      <c r="AG6" s="26">
        <v>0.4083333333333333</v>
      </c>
      <c r="AH6" s="30">
        <v>85</v>
      </c>
      <c r="AI6" s="31">
        <f>IF((60*HOUR(AG6)+MINUTE(AG6))&lt;=600,AH6+(60*HOUR(AG6)+MINUTE(AG6)),AH6+(600-3*ABS((60*HOUR(AG6)+MINUTE(AG6))-600)))</f>
        <v>673</v>
      </c>
      <c r="AJ6" s="33">
        <f>IF(SUM(AI$4:AI$19)&gt;0,ROUND(1000*AI6/MAX(AI$4:AI$19),1),0)</f>
        <v>976.8</v>
      </c>
      <c r="AK6" s="26"/>
      <c r="AL6" s="30"/>
      <c r="AM6" s="31">
        <f>IF((60*HOUR(AK6)+MINUTE(AK6))&lt;=600,AL6+(60*HOUR(AK6)+MINUTE(AK6)),AL6+(600-3*ABS((60*HOUR(AK6)+MINUTE(AK6))-600)))</f>
        <v>0</v>
      </c>
      <c r="AN6" s="32">
        <f>IF(SUM(AM$4:AM$19)&gt;0,ROUND(1000*AM6/MAX(AM$4:AM$19),1),0)</f>
        <v>0</v>
      </c>
      <c r="AO6" s="26">
        <v>0.2534722222222222</v>
      </c>
      <c r="AP6" s="30">
        <v>0</v>
      </c>
      <c r="AQ6" s="31">
        <f>IF((60*HOUR(AO6)+MINUTE(AO6))&lt;=600,AP6+(60*HOUR(AO6)+MINUTE(AO6)),AP6+(600-3*ABS((60*HOUR(AO6)+MINUTE(AO6))-600)))</f>
        <v>365</v>
      </c>
      <c r="AR6" s="32">
        <f>IF(SUM(AQ$4:AQ$19)&gt;0,ROUND(1000*AQ6/MAX(AQ$4:AQ$19),1),0)</f>
        <v>656.5</v>
      </c>
      <c r="AS6" s="26"/>
      <c r="AT6" s="30"/>
      <c r="AU6" s="31">
        <f>IF((60*HOUR(AS6)+MINUTE(AS6))&lt;=600,AT6+(60*HOUR(AS6)+MINUTE(AS6)),AT6+(600-3*ABS((60*HOUR(AS6)+MINUTE(AS6))-600)))</f>
        <v>0</v>
      </c>
      <c r="AV6" s="32">
        <f>IF(SUM(AU$4:AU$19)&gt;0,ROUND(1000*AU6/MAX(AU$4:AU$19),1),0)</f>
        <v>0</v>
      </c>
      <c r="AW6" s="26"/>
      <c r="AX6" s="30"/>
      <c r="AY6" s="31">
        <f>IF((60*HOUR(AW6)+MINUTE(AW6))&lt;=600,AX6+(60*HOUR(AW6)+MINUTE(AW6)),AX6+(600-3*ABS((60*HOUR(AW6)+MINUTE(AW6))-600)))</f>
        <v>0</v>
      </c>
      <c r="AZ6" s="32">
        <f>IF(SUM(AY$4:AY$19)&gt;0,ROUND(1000*AY6/MAX(AY$4:AY$19),1),0)</f>
        <v>0</v>
      </c>
      <c r="BA6" s="26"/>
      <c r="BB6" s="30"/>
      <c r="BC6" s="31">
        <f>IF((60*HOUR(BA6)+MINUTE(BA6))&lt;=600,BB6+(60*HOUR(BA6)+MINUTE(BA6)),BB6+(600-3*ABS((60*HOUR(BA6)+MINUTE(BA6))-600)))</f>
        <v>0</v>
      </c>
      <c r="BD6" s="32">
        <f>IF(SUM(BC$4:BC$19)&gt;0,ROUND(1000*BC6/MAX(BC$4:BC$19),1),0)</f>
        <v>0</v>
      </c>
      <c r="BE6" s="26"/>
      <c r="BF6" s="30"/>
      <c r="BG6" s="31">
        <f>IF((60*HOUR(BE6)+MINUTE(BE6))&lt;=600,BF6+(60*HOUR(BE6)+MINUTE(BE6)),BF6+(600-3*ABS((60*HOUR(BE6)+MINUTE(BE6))-600)))</f>
        <v>0</v>
      </c>
      <c r="BH6" s="32">
        <f>IF(SUM(BG$4:BG$19)&gt;0,ROUND(1000*BG6/MAX(BG$4:BG$19),1),0)</f>
        <v>0</v>
      </c>
      <c r="BI6" s="26"/>
      <c r="BJ6" s="30"/>
      <c r="BK6" s="31">
        <f>IF((60*HOUR(BI6)+MINUTE(BI6))&lt;=600,BJ6+(60*HOUR(BI6)+MINUTE(BI6)),BJ6+(600-3*ABS((60*HOUR(BI6)+MINUTE(BI6))-600)))</f>
        <v>0</v>
      </c>
      <c r="BL6" s="32">
        <f>IF(SUM(BK$4:BK$19)&gt;0,ROUND(1000*BK6/MAX(BK$4:BK$19),1),0)</f>
        <v>0</v>
      </c>
      <c r="BM6" s="26"/>
      <c r="BN6" s="30"/>
      <c r="BO6" s="31">
        <f>IF((60*HOUR(BM6)+MINUTE(BM6))&lt;=600,BN6+(60*HOUR(BM6)+MINUTE(BM6)),BN6+(600-3*ABS((60*HOUR(BM6)+MINUTE(BM6))-600)))</f>
        <v>0</v>
      </c>
      <c r="BP6" s="32">
        <f>IF(SUM(BO$4:BO$19)&gt;0,ROUND(1000*BO6/MAX(BO$4:BO$19),1),0)</f>
        <v>0</v>
      </c>
      <c r="BQ6" s="26"/>
      <c r="BR6" s="30"/>
      <c r="BS6" s="31">
        <f>IF((60*HOUR(BQ6)+MINUTE(BQ6))&lt;=600,BR6+(60*HOUR(BQ6)+MINUTE(BQ6)),BR6+(600-3*ABS((60*HOUR(BQ6)+MINUTE(BQ6))-600)))</f>
        <v>0</v>
      </c>
      <c r="BT6" s="32">
        <f>IF(SUM(BS$4:BS$19)&gt;0,ROUND(1000*BS6/MAX(BS$4:BS$19),1),0)</f>
        <v>0</v>
      </c>
      <c r="BU6" s="26"/>
      <c r="BV6" s="30"/>
      <c r="BW6" s="31">
        <f>IF((60*HOUR(BU6)+MINUTE(BU6))&lt;=600,BV6+(60*HOUR(BU6)+MINUTE(BU6)),BV6+(600-3*ABS((60*HOUR(BU6)+MINUTE(BU6))-600)))</f>
        <v>0</v>
      </c>
      <c r="BX6" s="32">
        <f>IF(SUM(BW$4:BW$19)&gt;0,ROUND(1000*BW6/MAX(BW$4:BW$19),1),0)</f>
        <v>0</v>
      </c>
      <c r="BY6" s="26"/>
      <c r="BZ6" s="30"/>
      <c r="CA6" s="31">
        <f>IF((60*HOUR(BY6)+MINUTE(BY6))&lt;=600,BZ6+(60*HOUR(BY6)+MINUTE(BY6)),BZ6+(600-3*ABS((60*HOUR(BY6)+MINUTE(BY6))-600)))</f>
        <v>0</v>
      </c>
      <c r="CB6" s="32">
        <f>IF(SUM(CA$4:CA$19)&gt;0,ROUND(1000*CA6/MAX(CA$4:CA$19),1),0)</f>
        <v>0</v>
      </c>
      <c r="CC6" s="26"/>
      <c r="CD6" s="30"/>
      <c r="CE6" s="31">
        <f>IF((60*HOUR(CC6)+MINUTE(CC6))&lt;=600,CD6+(60*HOUR(CC6)+MINUTE(CC6)),CD6+(600-3*ABS((60*HOUR(CC6)+MINUTE(CC6))-600)))</f>
        <v>0</v>
      </c>
      <c r="CF6" s="32">
        <f>IF(SUM(CE$4:CE$19)&gt;0,ROUND(1000*CE6/MAX(CE$4:CE$19),1),0)</f>
        <v>0</v>
      </c>
      <c r="CG6" s="26"/>
      <c r="CH6" s="30"/>
      <c r="CI6" s="31">
        <f>IF((60*HOUR(CG6)+MINUTE(CG6))&lt;=600,CH6+(60*HOUR(CG6)+MINUTE(CG6)),CH6+(600-3*ABS((60*HOUR(CG6)+MINUTE(CG6))-600)))</f>
        <v>0</v>
      </c>
      <c r="CJ6" s="32">
        <f>IF(SUM(CI$4:CI$19)&gt;0,ROUND(1000*CI6/MAX(CI$4:CI$19),1),0)</f>
        <v>0</v>
      </c>
      <c r="CK6" s="34"/>
      <c r="CL6" s="35">
        <f>LARGE((H6,L6,P6,T6,X6,AB6,AF6,AJ6,AN6,AR6,AV6,AZ6,BD6,BH6,BL6,BP6,BT6,BX6,CB6,CF6),6)</f>
        <v>656.5</v>
      </c>
      <c r="CM6" s="36"/>
    </row>
    <row r="7" spans="1:91" s="37" customFormat="1" ht="24" customHeight="1">
      <c r="A7" s="22">
        <f>RANK(C7,C$4:C$19)</f>
        <v>4</v>
      </c>
      <c r="B7" s="54" t="s">
        <v>36</v>
      </c>
      <c r="C7" s="24">
        <f>H7+L7+P7+T7+X7+AB7+AF7+AJ7+AN7+AR7+AV7+AZ7+BD7+BH7+BL7+BP7+BT7+BX7+CB7+CF7+CJ7-CK7-CL7</f>
        <v>4254.9</v>
      </c>
      <c r="D7" s="25">
        <f>ROUND(1000*C7/MAX(C$4:C$19),1)</f>
        <v>870.2</v>
      </c>
      <c r="E7" s="26">
        <v>0.2263888888888889</v>
      </c>
      <c r="F7" s="27">
        <v>85</v>
      </c>
      <c r="G7" s="28">
        <f>IF((60*HOUR(E7)+MINUTE(E7))&lt;=600,F7+(60*HOUR(E7)+MINUTE(E7)),F7+(600-3*ABS((60*HOUR(E7)+MINUTE(E7))-600)))</f>
        <v>411</v>
      </c>
      <c r="H7" s="29">
        <f>IF(SUM(G$4:G$19)&gt;0,ROUND(1000*G7/MAX(G$4:G$19),1),0)</f>
        <v>722.3</v>
      </c>
      <c r="I7" s="26"/>
      <c r="J7" s="30"/>
      <c r="K7" s="31">
        <f>IF((60*HOUR(I7)+MINUTE(I7))&lt;=600,J7+(60*HOUR(I7)+MINUTE(I7)),J7+(600-3*ABS((60*HOUR(I7)+MINUTE(I7))-600)))</f>
        <v>0</v>
      </c>
      <c r="L7" s="32">
        <f>IF(SUM(K$4:K$19)&gt;0,ROUND(1000*K7/MAX(K$4:K$19),1),0)</f>
        <v>0</v>
      </c>
      <c r="M7" s="26"/>
      <c r="N7" s="30"/>
      <c r="O7" s="31">
        <f>IF((60*HOUR(M7)+MINUTE(M7))&lt;=600,N7+(60*HOUR(M7)+MINUTE(M7)),N7+(600-3*ABS((60*HOUR(M7)+MINUTE(M7))-600)))</f>
        <v>0</v>
      </c>
      <c r="P7" s="32">
        <f>IF(SUM(O$4:O$19)&gt;0,ROUND(1000*O7/MAX(O$4:O$19),1),0)</f>
        <v>0</v>
      </c>
      <c r="Q7" s="26">
        <v>0.41597222222222224</v>
      </c>
      <c r="R7" s="30">
        <v>96</v>
      </c>
      <c r="S7" s="31">
        <f>IF((60*HOUR(Q7)+MINUTE(Q7))&lt;=600,R7+(60*HOUR(Q7)+MINUTE(Q7)),R7+(600-3*ABS((60*HOUR(Q7)+MINUTE(Q7))-600)))</f>
        <v>695</v>
      </c>
      <c r="T7" s="32">
        <f>IF(SUM(S$4:S$19)&gt;0,ROUND(1000*S7/MAX(S$4:S$19),1),0)</f>
        <v>1000</v>
      </c>
      <c r="U7" s="26">
        <v>0.18888888888888888</v>
      </c>
      <c r="V7" s="30">
        <v>45</v>
      </c>
      <c r="W7" s="31">
        <f>IF((60*HOUR(U7)+MINUTE(U7))&lt;=600,V7+(60*HOUR(U7)+MINUTE(U7)),V7+(600-3*ABS((60*HOUR(U7)+MINUTE(U7))-600)))</f>
        <v>317</v>
      </c>
      <c r="X7" s="32">
        <f>IF(SUM(W$4:W$19)&gt;0,ROUND(1000*W7/MAX(W$4:W$19),1),0)</f>
        <v>459.4</v>
      </c>
      <c r="Y7" s="26"/>
      <c r="Z7" s="30"/>
      <c r="AA7" s="31">
        <f>IF((60*HOUR(Y7)+MINUTE(Y7))&lt;=600,Z7+(60*HOUR(Y7)+MINUTE(Y7)),Z7+(600-3*ABS((60*HOUR(Y7)+MINUTE(Y7))-600)))</f>
        <v>0</v>
      </c>
      <c r="AB7" s="32">
        <f>IF(SUM(AA$4:AA$19)&gt;0,ROUND(1000*AA7/MAX(AA$4:AA$19),1),0)</f>
        <v>0</v>
      </c>
      <c r="AC7" s="26"/>
      <c r="AD7" s="30"/>
      <c r="AE7" s="31">
        <f>IF((60*HOUR(AC7)+MINUTE(AC7))&lt;=600,AD7+(60*HOUR(AC7)+MINUTE(AC7)),AD7+(600-3*ABS((60*HOUR(AC7)+MINUTE(AC7))-600)))</f>
        <v>0</v>
      </c>
      <c r="AF7" s="32">
        <f>IF(SUM(AE$4:AE$19)&gt;0,ROUND(1000*AE7/MAX(AE$4:AE$19),1),0)</f>
        <v>0</v>
      </c>
      <c r="AG7" s="26"/>
      <c r="AH7" s="30"/>
      <c r="AI7" s="31">
        <f>IF((60*HOUR(AG7)+MINUTE(AG7))&lt;=600,AH7+(60*HOUR(AG7)+MINUTE(AG7)),AH7+(600-3*ABS((60*HOUR(AG7)+MINUTE(AG7))-600)))</f>
        <v>0</v>
      </c>
      <c r="AJ7" s="33">
        <f>IF(SUM(AI$4:AI$19)&gt;0,ROUND(1000*AI7/MAX(AI$4:AI$19),1),0)</f>
        <v>0</v>
      </c>
      <c r="AK7" s="26">
        <v>0.18125</v>
      </c>
      <c r="AL7" s="30">
        <v>90</v>
      </c>
      <c r="AM7" s="31">
        <f>IF((60*HOUR(AK7)+MINUTE(AK7))&lt;=600,AL7+(60*HOUR(AK7)+MINUTE(AK7)),AL7+(600-3*ABS((60*HOUR(AK7)+MINUTE(AK7))-600)))</f>
        <v>351</v>
      </c>
      <c r="AN7" s="32">
        <f>IF(SUM(AM$4:AM$19)&gt;0,ROUND(1000*AM7/MAX(AM$4:AM$19),1),0)</f>
        <v>532.6</v>
      </c>
      <c r="AO7" s="26"/>
      <c r="AP7" s="30"/>
      <c r="AQ7" s="31">
        <f>IF((60*HOUR(AO7)+MINUTE(AO7))&lt;=600,AP7+(60*HOUR(AO7)+MINUTE(AO7)),AP7+(600-3*ABS((60*HOUR(AO7)+MINUTE(AO7))-600)))</f>
        <v>0</v>
      </c>
      <c r="AR7" s="32">
        <f>IF(SUM(AQ$4:AQ$19)&gt;0,ROUND(1000*AQ7/MAX(AQ$4:AQ$19),1),0)</f>
        <v>0</v>
      </c>
      <c r="AS7" s="26">
        <v>0.26875</v>
      </c>
      <c r="AT7" s="30">
        <v>91</v>
      </c>
      <c r="AU7" s="31">
        <f>IF((60*HOUR(AS7)+MINUTE(AS7))&lt;=600,AT7+(60*HOUR(AS7)+MINUTE(AS7)),AT7+(600-3*ABS((60*HOUR(AS7)+MINUTE(AS7))-600)))</f>
        <v>478</v>
      </c>
      <c r="AV7" s="32">
        <f>IF(SUM(AU$4:AU$19)&gt;0,ROUND(1000*AU7/MAX(AU$4:AU$19),1),0)</f>
        <v>1000</v>
      </c>
      <c r="AW7" s="26">
        <v>0.25</v>
      </c>
      <c r="AX7" s="30">
        <v>96</v>
      </c>
      <c r="AY7" s="31">
        <f>IF((60*HOUR(AW7)+MINUTE(AW7))&lt;=600,AX7+(60*HOUR(AW7)+MINUTE(AW7)),AX7+(600-3*ABS((60*HOUR(AW7)+MINUTE(AW7))-600)))</f>
        <v>456</v>
      </c>
      <c r="AZ7" s="32">
        <f>IF(SUM(AY$4:AY$19)&gt;0,ROUND(1000*AY7/MAX(AY$4:AY$19),1),0)</f>
        <v>1000</v>
      </c>
      <c r="BA7" s="26"/>
      <c r="BB7" s="30"/>
      <c r="BC7" s="31">
        <f>IF((60*HOUR(BA7)+MINUTE(BA7))&lt;=600,BB7+(60*HOUR(BA7)+MINUTE(BA7)),BB7+(600-3*ABS((60*HOUR(BA7)+MINUTE(BA7))-600)))</f>
        <v>0</v>
      </c>
      <c r="BD7" s="32">
        <f>IF(SUM(BC$4:BC$19)&gt;0,ROUND(1000*BC7/MAX(BC$4:BC$19),1),0)</f>
        <v>0</v>
      </c>
      <c r="BE7" s="26"/>
      <c r="BF7" s="30"/>
      <c r="BG7" s="31">
        <f>IF((60*HOUR(BE7)+MINUTE(BE7))&lt;=600,BF7+(60*HOUR(BE7)+MINUTE(BE7)),BF7+(600-3*ABS((60*HOUR(BE7)+MINUTE(BE7))-600)))</f>
        <v>0</v>
      </c>
      <c r="BH7" s="32">
        <f>IF(SUM(BG$4:BG$19)&gt;0,ROUND(1000*BG7/MAX(BG$4:BG$19),1),0)</f>
        <v>0</v>
      </c>
      <c r="BI7" s="26"/>
      <c r="BJ7" s="30"/>
      <c r="BK7" s="31">
        <f>IF((60*HOUR(BI7)+MINUTE(BI7))&lt;=600,BJ7+(60*HOUR(BI7)+MINUTE(BI7)),BJ7+(600-3*ABS((60*HOUR(BI7)+MINUTE(BI7))-600)))</f>
        <v>0</v>
      </c>
      <c r="BL7" s="32">
        <f>IF(SUM(BK$4:BK$19)&gt;0,ROUND(1000*BK7/MAX(BK$4:BK$19),1),0)</f>
        <v>0</v>
      </c>
      <c r="BM7" s="26"/>
      <c r="BN7" s="30"/>
      <c r="BO7" s="31">
        <f>IF((60*HOUR(BM7)+MINUTE(BM7))&lt;=600,BN7+(60*HOUR(BM7)+MINUTE(BM7)),BN7+(600-3*ABS((60*HOUR(BM7)+MINUTE(BM7))-600)))</f>
        <v>0</v>
      </c>
      <c r="BP7" s="32">
        <f>IF(SUM(BO$4:BO$19)&gt;0,ROUND(1000*BO7/MAX(BO$4:BO$19),1),0)</f>
        <v>0</v>
      </c>
      <c r="BQ7" s="26"/>
      <c r="BR7" s="30"/>
      <c r="BS7" s="31">
        <f>IF((60*HOUR(BQ7)+MINUTE(BQ7))&lt;=600,BR7+(60*HOUR(BQ7)+MINUTE(BQ7)),BR7+(600-3*ABS((60*HOUR(BQ7)+MINUTE(BQ7))-600)))</f>
        <v>0</v>
      </c>
      <c r="BT7" s="32">
        <f>IF(SUM(BS$4:BS$19)&gt;0,ROUND(1000*BS7/MAX(BS$4:BS$19),1),0)</f>
        <v>0</v>
      </c>
      <c r="BU7" s="26"/>
      <c r="BV7" s="30"/>
      <c r="BW7" s="31">
        <f>IF((60*HOUR(BU7)+MINUTE(BU7))&lt;=600,BV7+(60*HOUR(BU7)+MINUTE(BU7)),BV7+(600-3*ABS((60*HOUR(BU7)+MINUTE(BU7))-600)))</f>
        <v>0</v>
      </c>
      <c r="BX7" s="32">
        <f>IF(SUM(BW$4:BW$19)&gt;0,ROUND(1000*BW7/MAX(BW$4:BW$19),1),0)</f>
        <v>0</v>
      </c>
      <c r="BY7" s="26"/>
      <c r="BZ7" s="30"/>
      <c r="CA7" s="31">
        <f>IF((60*HOUR(BY7)+MINUTE(BY7))&lt;=600,BZ7+(60*HOUR(BY7)+MINUTE(BY7)),BZ7+(600-3*ABS((60*HOUR(BY7)+MINUTE(BY7))-600)))</f>
        <v>0</v>
      </c>
      <c r="CB7" s="32">
        <f>IF(SUM(CA$4:CA$19)&gt;0,ROUND(1000*CA7/MAX(CA$4:CA$19),1),0)</f>
        <v>0</v>
      </c>
      <c r="CC7" s="26"/>
      <c r="CD7" s="30"/>
      <c r="CE7" s="31">
        <f>IF((60*HOUR(CC7)+MINUTE(CC7))&lt;=600,CD7+(60*HOUR(CC7)+MINUTE(CC7)),CD7+(600-3*ABS((60*HOUR(CC7)+MINUTE(CC7))-600)))</f>
        <v>0</v>
      </c>
      <c r="CF7" s="32">
        <f>IF(SUM(CE$4:CE$19)&gt;0,ROUND(1000*CE7/MAX(CE$4:CE$19),1),0)</f>
        <v>0</v>
      </c>
      <c r="CG7" s="26"/>
      <c r="CH7" s="30"/>
      <c r="CI7" s="31">
        <f>IF((60*HOUR(CG7)+MINUTE(CG7))&lt;=600,CH7+(60*HOUR(CG7)+MINUTE(CG7)),CH7+(600-3*ABS((60*HOUR(CG7)+MINUTE(CG7))-600)))</f>
        <v>0</v>
      </c>
      <c r="CJ7" s="32">
        <f>IF(SUM(CI$4:CI$19)&gt;0,ROUND(1000*CI7/MAX(CI$4:CI$19),1),0)</f>
        <v>0</v>
      </c>
      <c r="CK7" s="34"/>
      <c r="CL7" s="35">
        <f>LARGE((H7,L7,P7,T7,X7,AB7,AF7,AJ7,AN7,AR7,AV7,AZ7,BD7,BH7,BL7,BP7,BT7,BX7,CB7,CF7),6)</f>
        <v>459.4</v>
      </c>
      <c r="CM7" s="36"/>
    </row>
    <row r="8" spans="1:91" s="37" customFormat="1" ht="24" customHeight="1">
      <c r="A8" s="22">
        <f>RANK(C8,C$4:C$19)</f>
        <v>5</v>
      </c>
      <c r="B8" s="53" t="s">
        <v>37</v>
      </c>
      <c r="C8" s="24">
        <f>H8+L8+P8+T8+X8+AB8+AF8+AJ8+AN8+AR8+AV8+AZ8+BD8+BH8+BL8+BP8+BT8+BX8+CB8+CF8+CJ8-CK8-CL8</f>
        <v>4235.5</v>
      </c>
      <c r="D8" s="25">
        <f>ROUND(1000*C8/MAX(C$4:C$19),1)</f>
        <v>866.2</v>
      </c>
      <c r="E8" s="26"/>
      <c r="F8" s="27"/>
      <c r="G8" s="28">
        <f>IF((60*HOUR(E8)+MINUTE(E8))&lt;=600,F8+(60*HOUR(E8)+MINUTE(E8)),F8+(600-3*ABS((60*HOUR(E8)+MINUTE(E8))-600)))</f>
        <v>0</v>
      </c>
      <c r="H8" s="29">
        <f>IF(SUM(G$4:G$19)&gt;0,ROUND(1000*G8/MAX(G$4:G$19),1),0)</f>
        <v>0</v>
      </c>
      <c r="I8" s="26">
        <v>0.3576388888888889</v>
      </c>
      <c r="J8" s="30">
        <v>0</v>
      </c>
      <c r="K8" s="31">
        <f>IF((60*HOUR(I8)+MINUTE(I8))&lt;=600,J8+(60*HOUR(I8)+MINUTE(I8)),J8+(600-3*ABS((60*HOUR(I8)+MINUTE(I8))-600)))</f>
        <v>515</v>
      </c>
      <c r="L8" s="32">
        <f>IF(SUM(K$4:K$19)&gt;0,ROUND(1000*K8/MAX(K$4:K$19),1),0)</f>
        <v>864.1</v>
      </c>
      <c r="M8" s="26"/>
      <c r="N8" s="30"/>
      <c r="O8" s="31">
        <f>IF((60*HOUR(M8)+MINUTE(M8))&lt;=600,N8+(60*HOUR(M8)+MINUTE(M8)),N8+(600-3*ABS((60*HOUR(M8)+MINUTE(M8))-600)))</f>
        <v>0</v>
      </c>
      <c r="P8" s="32">
        <f>IF(SUM(O$4:O$19)&gt;0,ROUND(1000*O8/MAX(O$4:O$19),1),0)</f>
        <v>0</v>
      </c>
      <c r="Q8" s="26">
        <v>0.22222222222222224</v>
      </c>
      <c r="R8" s="30">
        <v>85</v>
      </c>
      <c r="S8" s="31">
        <f>IF((60*HOUR(Q8)+MINUTE(Q8))&lt;=600,R8+(60*HOUR(Q8)+MINUTE(Q8)),R8+(600-3*ABS((60*HOUR(Q8)+MINUTE(Q8))-600)))</f>
        <v>405</v>
      </c>
      <c r="T8" s="32">
        <f>IF(SUM(S$4:S$19)&gt;0,ROUND(1000*S8/MAX(S$4:S$19),1),0)</f>
        <v>582.7</v>
      </c>
      <c r="U8" s="26"/>
      <c r="V8" s="30"/>
      <c r="W8" s="31">
        <f>IF((60*HOUR(U8)+MINUTE(U8))&lt;=600,V8+(60*HOUR(U8)+MINUTE(U8)),V8+(600-3*ABS((60*HOUR(U8)+MINUTE(U8))-600)))</f>
        <v>0</v>
      </c>
      <c r="X8" s="32">
        <f>IF(SUM(W$4:W$19)&gt;0,ROUND(1000*W8/MAX(W$4:W$19),1),0)</f>
        <v>0</v>
      </c>
      <c r="Y8" s="26">
        <v>0.18611111111111112</v>
      </c>
      <c r="Z8" s="30">
        <v>0</v>
      </c>
      <c r="AA8" s="31">
        <f>IF((60*HOUR(Y8)+MINUTE(Y8))&lt;=600,Z8+(60*HOUR(Y8)+MINUTE(Y8)),Z8+(600-3*ABS((60*HOUR(Y8)+MINUTE(Y8))-600)))</f>
        <v>268</v>
      </c>
      <c r="AB8" s="32">
        <f>IF(SUM(AA$4:AA$19)&gt;0,ROUND(1000*AA8/MAX(AA$4:AA$19),1),0)</f>
        <v>393</v>
      </c>
      <c r="AC8" s="26"/>
      <c r="AD8" s="30"/>
      <c r="AE8" s="31">
        <f>IF((60*HOUR(AC8)+MINUTE(AC8))&lt;=600,AD8+(60*HOUR(AC8)+MINUTE(AC8)),AD8+(600-3*ABS((60*HOUR(AC8)+MINUTE(AC8))-600)))</f>
        <v>0</v>
      </c>
      <c r="AF8" s="32">
        <f>IF(SUM(AE$4:AE$19)&gt;0,ROUND(1000*AE8/MAX(AE$4:AE$19),1),0)</f>
        <v>0</v>
      </c>
      <c r="AG8" s="26">
        <v>0.4173611111111111</v>
      </c>
      <c r="AH8" s="30">
        <v>92</v>
      </c>
      <c r="AI8" s="31">
        <f>IF((60*HOUR(AG8)+MINUTE(AG8))&lt;=600,AH8+(60*HOUR(AG8)+MINUTE(AG8)),AH8+(600-3*ABS((60*HOUR(AG8)+MINUTE(AG8))-600)))</f>
        <v>689</v>
      </c>
      <c r="AJ8" s="33">
        <f>IF(SUM(AI$4:AI$19)&gt;0,ROUND(1000*AI8/MAX(AI$4:AI$19),1),0)</f>
        <v>1000</v>
      </c>
      <c r="AK8" s="26"/>
      <c r="AL8" s="30"/>
      <c r="AM8" s="31">
        <f>IF((60*HOUR(AK8)+MINUTE(AK8))&lt;=600,AL8+(60*HOUR(AK8)+MINUTE(AK8)),AL8+(600-3*ABS((60*HOUR(AK8)+MINUTE(AK8))-600)))</f>
        <v>0</v>
      </c>
      <c r="AN8" s="32">
        <f>IF(SUM(AM$4:AM$19)&gt;0,ROUND(1000*AM8/MAX(AM$4:AM$19),1),0)</f>
        <v>0</v>
      </c>
      <c r="AO8" s="26">
        <v>0.3215277777777778</v>
      </c>
      <c r="AP8" s="30">
        <v>93</v>
      </c>
      <c r="AQ8" s="31">
        <f>IF((60*HOUR(AO8)+MINUTE(AO8))&lt;=600,AP8+(60*HOUR(AO8)+MINUTE(AO8)),AP8+(600-3*ABS((60*HOUR(AO8)+MINUTE(AO8))-600)))</f>
        <v>556</v>
      </c>
      <c r="AR8" s="32">
        <f>IF(SUM(AQ$4:AQ$19)&gt;0,ROUND(1000*AQ8/MAX(AQ$4:AQ$19),1),0)</f>
        <v>1000</v>
      </c>
      <c r="AS8" s="26">
        <v>0.26180555555555557</v>
      </c>
      <c r="AT8" s="30">
        <v>0</v>
      </c>
      <c r="AU8" s="31">
        <f>IF((60*HOUR(AS8)+MINUTE(AS8))&lt;=600,AT8+(60*HOUR(AS8)+MINUTE(AS8)),AT8+(600-3*ABS((60*HOUR(AS8)+MINUTE(AS8))-600)))</f>
        <v>377</v>
      </c>
      <c r="AV8" s="32">
        <f>IF(SUM(AU$4:AU$19)&gt;0,ROUND(1000*AU8/MAX(AU$4:AU$19),1),0)</f>
        <v>788.7</v>
      </c>
      <c r="AW8" s="26"/>
      <c r="AX8" s="30"/>
      <c r="AY8" s="31">
        <f>IF((60*HOUR(AW8)+MINUTE(AW8))&lt;=600,AX8+(60*HOUR(AW8)+MINUTE(AW8)),AX8+(600-3*ABS((60*HOUR(AW8)+MINUTE(AW8))-600)))</f>
        <v>0</v>
      </c>
      <c r="AZ8" s="32">
        <f>IF(SUM(AY$4:AY$19)&gt;0,ROUND(1000*AY8/MAX(AY$4:AY$19),1),0)</f>
        <v>0</v>
      </c>
      <c r="BA8" s="26"/>
      <c r="BB8" s="30"/>
      <c r="BC8" s="31">
        <f>IF((60*HOUR(BA8)+MINUTE(BA8))&lt;=600,BB8+(60*HOUR(BA8)+MINUTE(BA8)),BB8+(600-3*ABS((60*HOUR(BA8)+MINUTE(BA8))-600)))</f>
        <v>0</v>
      </c>
      <c r="BD8" s="32">
        <f>IF(SUM(BC$4:BC$19)&gt;0,ROUND(1000*BC8/MAX(BC$4:BC$19),1),0)</f>
        <v>0</v>
      </c>
      <c r="BE8" s="26"/>
      <c r="BF8" s="30"/>
      <c r="BG8" s="31">
        <f>IF((60*HOUR(BE8)+MINUTE(BE8))&lt;=600,BF8+(60*HOUR(BE8)+MINUTE(BE8)),BF8+(600-3*ABS((60*HOUR(BE8)+MINUTE(BE8))-600)))</f>
        <v>0</v>
      </c>
      <c r="BH8" s="32">
        <f>IF(SUM(BG$4:BG$19)&gt;0,ROUND(1000*BG8/MAX(BG$4:BG$19),1),0)</f>
        <v>0</v>
      </c>
      <c r="BI8" s="26"/>
      <c r="BJ8" s="30"/>
      <c r="BK8" s="31">
        <f>IF((60*HOUR(BI8)+MINUTE(BI8))&lt;=600,BJ8+(60*HOUR(BI8)+MINUTE(BI8)),BJ8+(600-3*ABS((60*HOUR(BI8)+MINUTE(BI8))-600)))</f>
        <v>0</v>
      </c>
      <c r="BL8" s="32">
        <f>IF(SUM(BK$4:BK$19)&gt;0,ROUND(1000*BK8/MAX(BK$4:BK$19),1),0)</f>
        <v>0</v>
      </c>
      <c r="BM8" s="26"/>
      <c r="BN8" s="30"/>
      <c r="BO8" s="31">
        <f>IF((60*HOUR(BM8)+MINUTE(BM8))&lt;=600,BN8+(60*HOUR(BM8)+MINUTE(BM8)),BN8+(600-3*ABS((60*HOUR(BM8)+MINUTE(BM8))-600)))</f>
        <v>0</v>
      </c>
      <c r="BP8" s="32">
        <f>IF(SUM(BO$4:BO$19)&gt;0,ROUND(1000*BO8/MAX(BO$4:BO$19),1),0)</f>
        <v>0</v>
      </c>
      <c r="BQ8" s="26"/>
      <c r="BR8" s="30"/>
      <c r="BS8" s="31">
        <f>IF((60*HOUR(BQ8)+MINUTE(BQ8))&lt;=600,BR8+(60*HOUR(BQ8)+MINUTE(BQ8)),BR8+(600-3*ABS((60*HOUR(BQ8)+MINUTE(BQ8))-600)))</f>
        <v>0</v>
      </c>
      <c r="BT8" s="32">
        <f>IF(SUM(BS$4:BS$19)&gt;0,ROUND(1000*BS8/MAX(BS$4:BS$19),1),0)</f>
        <v>0</v>
      </c>
      <c r="BU8" s="26"/>
      <c r="BV8" s="30"/>
      <c r="BW8" s="31">
        <f>IF((60*HOUR(BU8)+MINUTE(BU8))&lt;=600,BV8+(60*HOUR(BU8)+MINUTE(BU8)),BV8+(600-3*ABS((60*HOUR(BU8)+MINUTE(BU8))-600)))</f>
        <v>0</v>
      </c>
      <c r="BX8" s="32">
        <f>IF(SUM(BW$4:BW$19)&gt;0,ROUND(1000*BW8/MAX(BW$4:BW$19),1),0)</f>
        <v>0</v>
      </c>
      <c r="BY8" s="26"/>
      <c r="BZ8" s="30"/>
      <c r="CA8" s="31">
        <f>IF((60*HOUR(BY8)+MINUTE(BY8))&lt;=600,BZ8+(60*HOUR(BY8)+MINUTE(BY8)),BZ8+(600-3*ABS((60*HOUR(BY8)+MINUTE(BY8))-600)))</f>
        <v>0</v>
      </c>
      <c r="CB8" s="32">
        <f>IF(SUM(CA$4:CA$19)&gt;0,ROUND(1000*CA8/MAX(CA$4:CA$19),1),0)</f>
        <v>0</v>
      </c>
      <c r="CC8" s="26"/>
      <c r="CD8" s="30"/>
      <c r="CE8" s="31">
        <f>IF((60*HOUR(CC8)+MINUTE(CC8))&lt;=600,CD8+(60*HOUR(CC8)+MINUTE(CC8)),CD8+(600-3*ABS((60*HOUR(CC8)+MINUTE(CC8))-600)))</f>
        <v>0</v>
      </c>
      <c r="CF8" s="32">
        <f>IF(SUM(CE$4:CE$19)&gt;0,ROUND(1000*CE8/MAX(CE$4:CE$19),1),0)</f>
        <v>0</v>
      </c>
      <c r="CG8" s="26"/>
      <c r="CH8" s="30"/>
      <c r="CI8" s="31">
        <f>IF((60*HOUR(CG8)+MINUTE(CG8))&lt;=600,CH8+(60*HOUR(CG8)+MINUTE(CG8)),CH8+(600-3*ABS((60*HOUR(CG8)+MINUTE(CG8))-600)))</f>
        <v>0</v>
      </c>
      <c r="CJ8" s="32">
        <f>IF(SUM(CI$4:CI$19)&gt;0,ROUND(1000*CI8/MAX(CI$4:CI$19),1),0)</f>
        <v>0</v>
      </c>
      <c r="CK8" s="34"/>
      <c r="CL8" s="35">
        <f>LARGE((H8,L8,P8,T8,X8,AB8,AF8,AJ8,AN8,AR8,AV8,AZ8,BD8,BH8,BL8,BP8,BT8,BX8,CB8,CF8),6)</f>
        <v>393</v>
      </c>
      <c r="CM8" s="36"/>
    </row>
    <row r="9" spans="1:91" s="37" customFormat="1" ht="24" customHeight="1">
      <c r="A9" s="22">
        <f>RANK(C9,C$4:C$19)</f>
        <v>6</v>
      </c>
      <c r="B9" s="53" t="s">
        <v>38</v>
      </c>
      <c r="C9" s="24">
        <f>H9+L9+P9+T9+X9+AB9+AF9+AJ9+AN9+AR9+AV9+AZ9+BD9+BH9+BL9+BP9+BT9+BX9+CB9+CF9+CJ9-CK9-CL9</f>
        <v>776.8</v>
      </c>
      <c r="D9" s="25">
        <f>ROUND(1000*C9/MAX(C$4:C$19),1)</f>
        <v>158.9</v>
      </c>
      <c r="E9" s="26">
        <v>0.24305555555555558</v>
      </c>
      <c r="F9" s="27">
        <v>92</v>
      </c>
      <c r="G9" s="28">
        <f>IF((60*HOUR(E9)+MINUTE(E9))&lt;=600,F9+(60*HOUR(E9)+MINUTE(E9)),F9+(600-3*ABS((60*HOUR(E9)+MINUTE(E9))-600)))</f>
        <v>442</v>
      </c>
      <c r="H9" s="29">
        <f>IF(SUM(G$4:G$19)&gt;0,ROUND(1000*G9/MAX(G$4:G$19),1),0)</f>
        <v>776.8</v>
      </c>
      <c r="I9" s="26"/>
      <c r="J9" s="30"/>
      <c r="K9" s="31">
        <f>IF((60*HOUR(I9)+MINUTE(I9))&lt;=600,J9+(60*HOUR(I9)+MINUTE(I9)),J9+(600-3*ABS((60*HOUR(I9)+MINUTE(I9))-600)))</f>
        <v>0</v>
      </c>
      <c r="L9" s="32">
        <f>IF(SUM(K$4:K$19)&gt;0,ROUND(1000*K9/MAX(K$4:K$19),1),0)</f>
        <v>0</v>
      </c>
      <c r="M9" s="26">
        <v>0</v>
      </c>
      <c r="N9" s="30">
        <v>0</v>
      </c>
      <c r="O9" s="31">
        <f>IF((60*HOUR(M9)+MINUTE(M9))&lt;=600,N9+(60*HOUR(M9)+MINUTE(M9)),N9+(600-3*ABS((60*HOUR(M9)+MINUTE(M9))-600)))</f>
        <v>0</v>
      </c>
      <c r="P9" s="32">
        <f>IF(SUM(O$4:O$19)&gt;0,ROUND(1000*O9/MAX(O$4:O$19),1),0)</f>
        <v>0</v>
      </c>
      <c r="Q9" s="26"/>
      <c r="R9" s="30"/>
      <c r="S9" s="31">
        <f>IF((60*HOUR(Q9)+MINUTE(Q9))&lt;=600,R9+(60*HOUR(Q9)+MINUTE(Q9)),R9+(600-3*ABS((60*HOUR(Q9)+MINUTE(Q9))-600)))</f>
        <v>0</v>
      </c>
      <c r="T9" s="32">
        <f>IF(SUM(S$4:S$19)&gt;0,ROUND(1000*S9/MAX(S$4:S$19),1),0)</f>
        <v>0</v>
      </c>
      <c r="U9" s="26">
        <v>0</v>
      </c>
      <c r="V9" s="30">
        <v>0</v>
      </c>
      <c r="W9" s="31">
        <f>IF((60*HOUR(U9)+MINUTE(U9))&lt;=600,V9+(60*HOUR(U9)+MINUTE(U9)),V9+(600-3*ABS((60*HOUR(U9)+MINUTE(U9))-600)))</f>
        <v>0</v>
      </c>
      <c r="X9" s="32">
        <f>IF(SUM(W$4:W$19)&gt;0,ROUND(1000*W9/MAX(W$4:W$19),1),0)</f>
        <v>0</v>
      </c>
      <c r="Y9" s="26"/>
      <c r="Z9" s="30"/>
      <c r="AA9" s="31">
        <f>IF((60*HOUR(Y9)+MINUTE(Y9))&lt;=600,Z9+(60*HOUR(Y9)+MINUTE(Y9)),Z9+(600-3*ABS((60*HOUR(Y9)+MINUTE(Y9))-600)))</f>
        <v>0</v>
      </c>
      <c r="AB9" s="32">
        <f>IF(SUM(AA$4:AA$19)&gt;0,ROUND(1000*AA9/MAX(AA$4:AA$19),1),0)</f>
        <v>0</v>
      </c>
      <c r="AC9" s="26">
        <v>0</v>
      </c>
      <c r="AD9" s="30">
        <v>0</v>
      </c>
      <c r="AE9" s="31">
        <f>IF((60*HOUR(AC9)+MINUTE(AC9))&lt;=600,AD9+(60*HOUR(AC9)+MINUTE(AC9)),AD9+(600-3*ABS((60*HOUR(AC9)+MINUTE(AC9))-600)))</f>
        <v>0</v>
      </c>
      <c r="AF9" s="32">
        <f>IF(SUM(AE$4:AE$19)&gt;0,ROUND(1000*AE9/MAX(AE$4:AE$19),1),0)</f>
        <v>0</v>
      </c>
      <c r="AG9" s="26"/>
      <c r="AH9" s="30"/>
      <c r="AI9" s="31">
        <f>IF((60*HOUR(AG9)+MINUTE(AG9))&lt;=600,AH9+(60*HOUR(AG9)+MINUTE(AG9)),AH9+(600-3*ABS((60*HOUR(AG9)+MINUTE(AG9))-600)))</f>
        <v>0</v>
      </c>
      <c r="AJ9" s="33">
        <f>IF(SUM(AI$4:AI$19)&gt;0,ROUND(1000*AI9/MAX(AI$4:AI$19),1),0)</f>
        <v>0</v>
      </c>
      <c r="AK9" s="26">
        <v>0</v>
      </c>
      <c r="AL9" s="30">
        <v>0</v>
      </c>
      <c r="AM9" s="31">
        <f>IF((60*HOUR(AK9)+MINUTE(AK9))&lt;=600,AL9+(60*HOUR(AK9)+MINUTE(AK9)),AL9+(600-3*ABS((60*HOUR(AK9)+MINUTE(AK9))-600)))</f>
        <v>0</v>
      </c>
      <c r="AN9" s="32">
        <f>IF(SUM(AM$4:AM$19)&gt;0,ROUND(1000*AM9/MAX(AM$4:AM$19),1),0)</f>
        <v>0</v>
      </c>
      <c r="AO9" s="26"/>
      <c r="AP9" s="30"/>
      <c r="AQ9" s="31">
        <f>IF((60*HOUR(AO9)+MINUTE(AO9))&lt;=600,AP9+(60*HOUR(AO9)+MINUTE(AO9)),AP9+(600-3*ABS((60*HOUR(AO9)+MINUTE(AO9))-600)))</f>
        <v>0</v>
      </c>
      <c r="AR9" s="32">
        <f>IF(SUM(AQ$4:AQ$19)&gt;0,ROUND(1000*AQ9/MAX(AQ$4:AQ$19),1),0)</f>
        <v>0</v>
      </c>
      <c r="AS9" s="26"/>
      <c r="AT9" s="30"/>
      <c r="AU9" s="31">
        <f>IF((60*HOUR(AS9)+MINUTE(AS9))&lt;=600,AT9+(60*HOUR(AS9)+MINUTE(AS9)),AT9+(600-3*ABS((60*HOUR(AS9)+MINUTE(AS9))-600)))</f>
        <v>0</v>
      </c>
      <c r="AV9" s="32">
        <f>IF(SUM(AU$4:AU$19)&gt;0,ROUND(1000*AU9/MAX(AU$4:AU$19),1),0)</f>
        <v>0</v>
      </c>
      <c r="AW9" s="26">
        <v>0</v>
      </c>
      <c r="AX9" s="30">
        <v>0</v>
      </c>
      <c r="AY9" s="31">
        <f>IF((60*HOUR(AW9)+MINUTE(AW9))&lt;=600,AX9+(60*HOUR(AW9)+MINUTE(AW9)),AX9+(600-3*ABS((60*HOUR(AW9)+MINUTE(AW9))-600)))</f>
        <v>0</v>
      </c>
      <c r="AZ9" s="32">
        <f>IF(SUM(AY$4:AY$19)&gt;0,ROUND(1000*AY9/MAX(AY$4:AY$19),1),0)</f>
        <v>0</v>
      </c>
      <c r="BA9" s="26"/>
      <c r="BB9" s="30"/>
      <c r="BC9" s="31">
        <f>IF((60*HOUR(BA9)+MINUTE(BA9))&lt;=600,BB9+(60*HOUR(BA9)+MINUTE(BA9)),BB9+(600-3*ABS((60*HOUR(BA9)+MINUTE(BA9))-600)))</f>
        <v>0</v>
      </c>
      <c r="BD9" s="32">
        <f>IF(SUM(BC$4:BC$19)&gt;0,ROUND(1000*BC9/MAX(BC$4:BC$19),1),0)</f>
        <v>0</v>
      </c>
      <c r="BE9" s="26"/>
      <c r="BF9" s="30"/>
      <c r="BG9" s="31">
        <f>IF((60*HOUR(BE9)+MINUTE(BE9))&lt;=600,BF9+(60*HOUR(BE9)+MINUTE(BE9)),BF9+(600-3*ABS((60*HOUR(BE9)+MINUTE(BE9))-600)))</f>
        <v>0</v>
      </c>
      <c r="BH9" s="32">
        <f>IF(SUM(BG$4:BG$19)&gt;0,ROUND(1000*BG9/MAX(BG$4:BG$19),1),0)</f>
        <v>0</v>
      </c>
      <c r="BI9" s="26"/>
      <c r="BJ9" s="30"/>
      <c r="BK9" s="31">
        <f>IF((60*HOUR(BI9)+MINUTE(BI9))&lt;=600,BJ9+(60*HOUR(BI9)+MINUTE(BI9)),BJ9+(600-3*ABS((60*HOUR(BI9)+MINUTE(BI9))-600)))</f>
        <v>0</v>
      </c>
      <c r="BL9" s="32">
        <f>IF(SUM(BK$4:BK$19)&gt;0,ROUND(1000*BK9/MAX(BK$4:BK$19),1),0)</f>
        <v>0</v>
      </c>
      <c r="BM9" s="26"/>
      <c r="BN9" s="30"/>
      <c r="BO9" s="31">
        <f>IF((60*HOUR(BM9)+MINUTE(BM9))&lt;=600,BN9+(60*HOUR(BM9)+MINUTE(BM9)),BN9+(600-3*ABS((60*HOUR(BM9)+MINUTE(BM9))-600)))</f>
        <v>0</v>
      </c>
      <c r="BP9" s="32">
        <f>IF(SUM(BO$4:BO$19)&gt;0,ROUND(1000*BO9/MAX(BO$4:BO$19),1),0)</f>
        <v>0</v>
      </c>
      <c r="BQ9" s="26"/>
      <c r="BR9" s="30"/>
      <c r="BS9" s="31">
        <f>IF((60*HOUR(BQ9)+MINUTE(BQ9))&lt;=600,BR9+(60*HOUR(BQ9)+MINUTE(BQ9)),BR9+(600-3*ABS((60*HOUR(BQ9)+MINUTE(BQ9))-600)))</f>
        <v>0</v>
      </c>
      <c r="BT9" s="32">
        <f>IF(SUM(BS$4:BS$19)&gt;0,ROUND(1000*BS9/MAX(BS$4:BS$19),1),0)</f>
        <v>0</v>
      </c>
      <c r="BU9" s="26"/>
      <c r="BV9" s="30"/>
      <c r="BW9" s="31">
        <f>IF((60*HOUR(BU9)+MINUTE(BU9))&lt;=600,BV9+(60*HOUR(BU9)+MINUTE(BU9)),BV9+(600-3*ABS((60*HOUR(BU9)+MINUTE(BU9))-600)))</f>
        <v>0</v>
      </c>
      <c r="BX9" s="32">
        <f>IF(SUM(BW$4:BW$19)&gt;0,ROUND(1000*BW9/MAX(BW$4:BW$19),1),0)</f>
        <v>0</v>
      </c>
      <c r="BY9" s="26"/>
      <c r="BZ9" s="30"/>
      <c r="CA9" s="31">
        <f>IF((60*HOUR(BY9)+MINUTE(BY9))&lt;=600,BZ9+(60*HOUR(BY9)+MINUTE(BY9)),BZ9+(600-3*ABS((60*HOUR(BY9)+MINUTE(BY9))-600)))</f>
        <v>0</v>
      </c>
      <c r="CB9" s="32">
        <f>IF(SUM(CA$4:CA$19)&gt;0,ROUND(1000*CA9/MAX(CA$4:CA$19),1),0)</f>
        <v>0</v>
      </c>
      <c r="CC9" s="26"/>
      <c r="CD9" s="30"/>
      <c r="CE9" s="31">
        <f>IF((60*HOUR(CC9)+MINUTE(CC9))&lt;=600,CD9+(60*HOUR(CC9)+MINUTE(CC9)),CD9+(600-3*ABS((60*HOUR(CC9)+MINUTE(CC9))-600)))</f>
        <v>0</v>
      </c>
      <c r="CF9" s="32">
        <f>IF(SUM(CE$4:CE$19)&gt;0,ROUND(1000*CE9/MAX(CE$4:CE$19),1),0)</f>
        <v>0</v>
      </c>
      <c r="CG9" s="26"/>
      <c r="CH9" s="30"/>
      <c r="CI9" s="31">
        <f>IF((60*HOUR(CG9)+MINUTE(CG9))&lt;=600,CH9+(60*HOUR(CG9)+MINUTE(CG9)),CH9+(600-3*ABS((60*HOUR(CG9)+MINUTE(CG9))-600)))</f>
        <v>0</v>
      </c>
      <c r="CJ9" s="32">
        <f>IF(SUM(CI$4:CI$19)&gt;0,ROUND(1000*CI9/MAX(CI$4:CI$19),1),0)</f>
        <v>0</v>
      </c>
      <c r="CK9" s="34"/>
      <c r="CL9" s="35">
        <f>LARGE((H9,L9,P9,T9,X9,AB9,AF9,AJ9,AN9,AR9,AV9,AZ9,BD9,BH9,BL9,BP9,BT9,BX9,CB9,CF9),6)</f>
        <v>0</v>
      </c>
      <c r="CM9" s="36"/>
    </row>
    <row r="10" spans="1:91" s="37" customFormat="1" ht="24" customHeight="1">
      <c r="A10" s="22">
        <f>RANK(C10,C$4:C$19)</f>
        <v>7</v>
      </c>
      <c r="B10" s="53"/>
      <c r="C10" s="24">
        <f>H10+L10+P10+T10+X10+AB10+AF10+AJ10+AN10+AR10+AV10+AZ10+BD10+BH10+BL10+BP10+BT10+BX10+CB10+CF10+CJ10-CK10-CL10</f>
        <v>0</v>
      </c>
      <c r="D10" s="25">
        <f>ROUND(1000*C10/MAX(C$4:C$19),1)</f>
        <v>0</v>
      </c>
      <c r="E10" s="26"/>
      <c r="F10" s="27"/>
      <c r="G10" s="28">
        <f>IF((60*HOUR(E10)+MINUTE(E10))&lt;=600,F10+(60*HOUR(E10)+MINUTE(E10)),F10+(600-3*ABS((60*HOUR(E10)+MINUTE(E10))-600)))</f>
        <v>0</v>
      </c>
      <c r="H10" s="29">
        <f>IF(SUM(G$4:G$19)&gt;0,ROUND(1000*G10/MAX(G$4:G$19),1),0)</f>
        <v>0</v>
      </c>
      <c r="I10" s="26"/>
      <c r="J10" s="30"/>
      <c r="K10" s="31">
        <f>IF((60*HOUR(I10)+MINUTE(I10))&lt;=600,J10+(60*HOUR(I10)+MINUTE(I10)),J10+(600-3*ABS((60*HOUR(I10)+MINUTE(I10))-600)))</f>
        <v>0</v>
      </c>
      <c r="L10" s="32">
        <f>IF(SUM(K$4:K$19)&gt;0,ROUND(1000*K10/MAX(K$4:K$19),1),0)</f>
        <v>0</v>
      </c>
      <c r="M10" s="26"/>
      <c r="N10" s="30"/>
      <c r="O10" s="31">
        <f>IF((60*HOUR(M10)+MINUTE(M10))&lt;=600,N10+(60*HOUR(M10)+MINUTE(M10)),N10+(600-3*ABS((60*HOUR(M10)+MINUTE(M10))-600)))</f>
        <v>0</v>
      </c>
      <c r="P10" s="32">
        <f>IF(SUM(O$4:O$19)&gt;0,ROUND(1000*O10/MAX(O$4:O$19),1),0)</f>
        <v>0</v>
      </c>
      <c r="Q10" s="26"/>
      <c r="R10" s="30"/>
      <c r="S10" s="31">
        <f>IF((60*HOUR(Q10)+MINUTE(Q10))&lt;=600,R10+(60*HOUR(Q10)+MINUTE(Q10)),R10+(600-3*ABS((60*HOUR(Q10)+MINUTE(Q10))-600)))</f>
        <v>0</v>
      </c>
      <c r="T10" s="32">
        <f>IF(SUM(S$4:S$19)&gt;0,ROUND(1000*S10/MAX(S$4:S$19),1),0)</f>
        <v>0</v>
      </c>
      <c r="U10" s="26"/>
      <c r="V10" s="30"/>
      <c r="W10" s="31">
        <f>IF((60*HOUR(U10)+MINUTE(U10))&lt;=600,V10+(60*HOUR(U10)+MINUTE(U10)),V10+(600-3*ABS((60*HOUR(U10)+MINUTE(U10))-600)))</f>
        <v>0</v>
      </c>
      <c r="X10" s="32">
        <f>IF(SUM(W$4:W$19)&gt;0,ROUND(1000*W10/MAX(W$4:W$19),1),0)</f>
        <v>0</v>
      </c>
      <c r="Y10" s="26"/>
      <c r="Z10" s="30"/>
      <c r="AA10" s="31">
        <f>IF((60*HOUR(Y10)+MINUTE(Y10))&lt;=600,Z10+(60*HOUR(Y10)+MINUTE(Y10)),Z10+(600-3*ABS((60*HOUR(Y10)+MINUTE(Y10))-600)))</f>
        <v>0</v>
      </c>
      <c r="AB10" s="32">
        <f>IF(SUM(AA$4:AA$19)&gt;0,ROUND(1000*AA10/MAX(AA$4:AA$19),1),0)</f>
        <v>0</v>
      </c>
      <c r="AC10" s="26"/>
      <c r="AD10" s="30"/>
      <c r="AE10" s="31">
        <f>IF((60*HOUR(AC10)+MINUTE(AC10))&lt;=600,AD10+(60*HOUR(AC10)+MINUTE(AC10)),AD10+(600-3*ABS((60*HOUR(AC10)+MINUTE(AC10))-600)))</f>
        <v>0</v>
      </c>
      <c r="AF10" s="32">
        <f>IF(SUM(AE$4:AE$19)&gt;0,ROUND(1000*AE10/MAX(AE$4:AE$19),1),0)</f>
        <v>0</v>
      </c>
      <c r="AG10" s="26"/>
      <c r="AH10" s="30"/>
      <c r="AI10" s="31">
        <f>IF((60*HOUR(AG10)+MINUTE(AG10))&lt;=600,AH10+(60*HOUR(AG10)+MINUTE(AG10)),AH10+(600-3*ABS((60*HOUR(AG10)+MINUTE(AG10))-600)))</f>
        <v>0</v>
      </c>
      <c r="AJ10" s="33">
        <f>IF(SUM(AI$4:AI$19)&gt;0,ROUND(1000*AI10/MAX(AI$4:AI$19),1),0)</f>
        <v>0</v>
      </c>
      <c r="AK10" s="26"/>
      <c r="AL10" s="30"/>
      <c r="AM10" s="31">
        <f>IF((60*HOUR(AK10)+MINUTE(AK10))&lt;=600,AL10+(60*HOUR(AK10)+MINUTE(AK10)),AL10+(600-3*ABS((60*HOUR(AK10)+MINUTE(AK10))-600)))</f>
        <v>0</v>
      </c>
      <c r="AN10" s="32">
        <f>IF(SUM(AM$4:AM$19)&gt;0,ROUND(1000*AM10/MAX(AM$4:AM$19),1),0)</f>
        <v>0</v>
      </c>
      <c r="AO10" s="26"/>
      <c r="AP10" s="30"/>
      <c r="AQ10" s="31">
        <f>IF((60*HOUR(AO10)+MINUTE(AO10))&lt;=600,AP10+(60*HOUR(AO10)+MINUTE(AO10)),AP10+(600-3*ABS((60*HOUR(AO10)+MINUTE(AO10))-600)))</f>
        <v>0</v>
      </c>
      <c r="AR10" s="32">
        <f>IF(SUM(AQ$4:AQ$19)&gt;0,ROUND(1000*AQ10/MAX(AQ$4:AQ$19),1),0)</f>
        <v>0</v>
      </c>
      <c r="AS10" s="26"/>
      <c r="AT10" s="30"/>
      <c r="AU10" s="31">
        <f>IF((60*HOUR(AS10)+MINUTE(AS10))&lt;=600,AT10+(60*HOUR(AS10)+MINUTE(AS10)),AT10+(600-3*ABS((60*HOUR(AS10)+MINUTE(AS10))-600)))</f>
        <v>0</v>
      </c>
      <c r="AV10" s="32">
        <f>IF(SUM(AU$4:AU$19)&gt;0,ROUND(1000*AU10/MAX(AU$4:AU$19),1),0)</f>
        <v>0</v>
      </c>
      <c r="AW10" s="26"/>
      <c r="AX10" s="30"/>
      <c r="AY10" s="31">
        <f>IF((60*HOUR(AW10)+MINUTE(AW10))&lt;=600,AX10+(60*HOUR(AW10)+MINUTE(AW10)),AX10+(600-3*ABS((60*HOUR(AW10)+MINUTE(AW10))-600)))</f>
        <v>0</v>
      </c>
      <c r="AZ10" s="32">
        <f>IF(SUM(AY$4:AY$19)&gt;0,ROUND(1000*AY10/MAX(AY$4:AY$19),1),0)</f>
        <v>0</v>
      </c>
      <c r="BA10" s="26"/>
      <c r="BB10" s="30"/>
      <c r="BC10" s="31">
        <f>IF((60*HOUR(BA10)+MINUTE(BA10))&lt;=600,BB10+(60*HOUR(BA10)+MINUTE(BA10)),BB10+(600-3*ABS((60*HOUR(BA10)+MINUTE(BA10))-600)))</f>
        <v>0</v>
      </c>
      <c r="BD10" s="32">
        <f>IF(SUM(BC$4:BC$19)&gt;0,ROUND(1000*BC10/MAX(BC$4:BC$19),1),0)</f>
        <v>0</v>
      </c>
      <c r="BE10" s="26"/>
      <c r="BF10" s="30"/>
      <c r="BG10" s="31">
        <f>IF((60*HOUR(BE10)+MINUTE(BE10))&lt;=600,BF10+(60*HOUR(BE10)+MINUTE(BE10)),BF10+(600-3*ABS((60*HOUR(BE10)+MINUTE(BE10))-600)))</f>
        <v>0</v>
      </c>
      <c r="BH10" s="32">
        <f>IF(SUM(BG$4:BG$19)&gt;0,ROUND(1000*BG10/MAX(BG$4:BG$19),1),0)</f>
        <v>0</v>
      </c>
      <c r="BI10" s="26"/>
      <c r="BJ10" s="30"/>
      <c r="BK10" s="31">
        <f>IF((60*HOUR(BI10)+MINUTE(BI10))&lt;=600,BJ10+(60*HOUR(BI10)+MINUTE(BI10)),BJ10+(600-3*ABS((60*HOUR(BI10)+MINUTE(BI10))-600)))</f>
        <v>0</v>
      </c>
      <c r="BL10" s="32">
        <f>IF(SUM(BK$4:BK$19)&gt;0,ROUND(1000*BK10/MAX(BK$4:BK$19),1),0)</f>
        <v>0</v>
      </c>
      <c r="BM10" s="26"/>
      <c r="BN10" s="30"/>
      <c r="BO10" s="31">
        <f>IF((60*HOUR(BM10)+MINUTE(BM10))&lt;=600,BN10+(60*HOUR(BM10)+MINUTE(BM10)),BN10+(600-3*ABS((60*HOUR(BM10)+MINUTE(BM10))-600)))</f>
        <v>0</v>
      </c>
      <c r="BP10" s="32">
        <f>IF(SUM(BO$4:BO$19)&gt;0,ROUND(1000*BO10/MAX(BO$4:BO$19),1),0)</f>
        <v>0</v>
      </c>
      <c r="BQ10" s="26"/>
      <c r="BR10" s="30"/>
      <c r="BS10" s="31">
        <f>IF((60*HOUR(BQ10)+MINUTE(BQ10))&lt;=600,BR10+(60*HOUR(BQ10)+MINUTE(BQ10)),BR10+(600-3*ABS((60*HOUR(BQ10)+MINUTE(BQ10))-600)))</f>
        <v>0</v>
      </c>
      <c r="BT10" s="32">
        <f>IF(SUM(BS$4:BS$19)&gt;0,ROUND(1000*BS10/MAX(BS$4:BS$19),1),0)</f>
        <v>0</v>
      </c>
      <c r="BU10" s="26"/>
      <c r="BV10" s="30"/>
      <c r="BW10" s="31">
        <f>IF((60*HOUR(BU10)+MINUTE(BU10))&lt;=600,BV10+(60*HOUR(BU10)+MINUTE(BU10)),BV10+(600-3*ABS((60*HOUR(BU10)+MINUTE(BU10))-600)))</f>
        <v>0</v>
      </c>
      <c r="BX10" s="32">
        <f>IF(SUM(BW$4:BW$19)&gt;0,ROUND(1000*BW10/MAX(BW$4:BW$19),1),0)</f>
        <v>0</v>
      </c>
      <c r="BY10" s="26"/>
      <c r="BZ10" s="30"/>
      <c r="CA10" s="31">
        <f>IF((60*HOUR(BY10)+MINUTE(BY10))&lt;=600,BZ10+(60*HOUR(BY10)+MINUTE(BY10)),BZ10+(600-3*ABS((60*HOUR(BY10)+MINUTE(BY10))-600)))</f>
        <v>0</v>
      </c>
      <c r="CB10" s="32">
        <f>IF(SUM(CA$4:CA$19)&gt;0,ROUND(1000*CA10/MAX(CA$4:CA$19),1),0)</f>
        <v>0</v>
      </c>
      <c r="CC10" s="26"/>
      <c r="CD10" s="30"/>
      <c r="CE10" s="31">
        <f>IF((60*HOUR(CC10)+MINUTE(CC10))&lt;=600,CD10+(60*HOUR(CC10)+MINUTE(CC10)),CD10+(600-3*ABS((60*HOUR(CC10)+MINUTE(CC10))-600)))</f>
        <v>0</v>
      </c>
      <c r="CF10" s="32">
        <f>IF(SUM(CE$4:CE$19)&gt;0,ROUND(1000*CE10/MAX(CE$4:CE$19),1),0)</f>
        <v>0</v>
      </c>
      <c r="CG10" s="26"/>
      <c r="CH10" s="30"/>
      <c r="CI10" s="31">
        <f>IF((60*HOUR(CG10)+MINUTE(CG10))&lt;=600,CH10+(60*HOUR(CG10)+MINUTE(CG10)),CH10+(600-3*ABS((60*HOUR(CG10)+MINUTE(CG10))-600)))</f>
        <v>0</v>
      </c>
      <c r="CJ10" s="32">
        <f>IF(SUM(CI$4:CI$19)&gt;0,ROUND(1000*CI10/MAX(CI$4:CI$19),1),0)</f>
        <v>0</v>
      </c>
      <c r="CK10" s="34"/>
      <c r="CL10" s="35">
        <f>LARGE((H10,L10,P10,T10,X10,AB10,AF10,AJ10,AN10,AR10,AV10,AZ10,BD10,BH10,BL10,BP10,BT10,BX10,CB10,CF10),6)</f>
        <v>0</v>
      </c>
      <c r="CM10" s="36"/>
    </row>
    <row r="11" spans="1:91" s="37" customFormat="1" ht="24" customHeight="1">
      <c r="A11" s="22">
        <f>RANK(C11,C$4:C$19)</f>
        <v>7</v>
      </c>
      <c r="B11" s="53"/>
      <c r="C11" s="24">
        <f>H11+L11+P11+T11+X11+AB11+AF11+AJ11+AN11+AR11+AV11+AZ11+BD11+BH11+BL11+BP11+BT11+BX11+CB11+CF11+CJ11-CK11-CL11</f>
        <v>0</v>
      </c>
      <c r="D11" s="25">
        <f>ROUND(1000*C11/MAX(C$4:C$19),1)</f>
        <v>0</v>
      </c>
      <c r="E11" s="26"/>
      <c r="F11" s="27"/>
      <c r="G11" s="28">
        <f>IF((60*HOUR(E11)+MINUTE(E11))&lt;=600,F11+(60*HOUR(E11)+MINUTE(E11)),F11+(600-3*ABS((60*HOUR(E11)+MINUTE(E11))-600)))</f>
        <v>0</v>
      </c>
      <c r="H11" s="29">
        <f>IF(SUM(G$4:G$19)&gt;0,ROUND(1000*G11/MAX(G$4:G$19),1),0)</f>
        <v>0</v>
      </c>
      <c r="I11" s="26"/>
      <c r="J11" s="30"/>
      <c r="K11" s="31">
        <f>IF((60*HOUR(I11)+MINUTE(I11))&lt;=600,J11+(60*HOUR(I11)+MINUTE(I11)),J11+(600-3*ABS((60*HOUR(I11)+MINUTE(I11))-600)))</f>
        <v>0</v>
      </c>
      <c r="L11" s="32">
        <f>IF(SUM(K$4:K$19)&gt;0,ROUND(1000*K11/MAX(K$4:K$19),1),0)</f>
        <v>0</v>
      </c>
      <c r="M11" s="26"/>
      <c r="N11" s="30"/>
      <c r="O11" s="31">
        <f>IF((60*HOUR(M11)+MINUTE(M11))&lt;=600,N11+(60*HOUR(M11)+MINUTE(M11)),N11+(600-3*ABS((60*HOUR(M11)+MINUTE(M11))-600)))</f>
        <v>0</v>
      </c>
      <c r="P11" s="32">
        <f>IF(SUM(O$4:O$19)&gt;0,ROUND(1000*O11/MAX(O$4:O$19),1),0)</f>
        <v>0</v>
      </c>
      <c r="Q11" s="26"/>
      <c r="R11" s="30"/>
      <c r="S11" s="31">
        <f>IF((60*HOUR(Q11)+MINUTE(Q11))&lt;=600,R11+(60*HOUR(Q11)+MINUTE(Q11)),R11+(600-3*ABS((60*HOUR(Q11)+MINUTE(Q11))-600)))</f>
        <v>0</v>
      </c>
      <c r="T11" s="32">
        <f>IF(SUM(S$4:S$19)&gt;0,ROUND(1000*S11/MAX(S$4:S$19),1),0)</f>
        <v>0</v>
      </c>
      <c r="U11" s="26"/>
      <c r="V11" s="30"/>
      <c r="W11" s="31">
        <f>IF((60*HOUR(U11)+MINUTE(U11))&lt;=600,V11+(60*HOUR(U11)+MINUTE(U11)),V11+(600-3*ABS((60*HOUR(U11)+MINUTE(U11))-600)))</f>
        <v>0</v>
      </c>
      <c r="X11" s="32">
        <f>IF(SUM(W$4:W$19)&gt;0,ROUND(1000*W11/MAX(W$4:W$19),1),0)</f>
        <v>0</v>
      </c>
      <c r="Y11" s="26"/>
      <c r="Z11" s="30"/>
      <c r="AA11" s="31">
        <f>IF((60*HOUR(Y11)+MINUTE(Y11))&lt;=600,Z11+(60*HOUR(Y11)+MINUTE(Y11)),Z11+(600-3*ABS((60*HOUR(Y11)+MINUTE(Y11))-600)))</f>
        <v>0</v>
      </c>
      <c r="AB11" s="32">
        <f>IF(SUM(AA$4:AA$19)&gt;0,ROUND(1000*AA11/MAX(AA$4:AA$19),1),0)</f>
        <v>0</v>
      </c>
      <c r="AC11" s="26"/>
      <c r="AD11" s="30"/>
      <c r="AE11" s="31">
        <f>IF((60*HOUR(AC11)+MINUTE(AC11))&lt;=600,AD11+(60*HOUR(AC11)+MINUTE(AC11)),AD11+(600-3*ABS((60*HOUR(AC11)+MINUTE(AC11))-600)))</f>
        <v>0</v>
      </c>
      <c r="AF11" s="32">
        <f>IF(SUM(AE$4:AE$19)&gt;0,ROUND(1000*AE11/MAX(AE$4:AE$19),1),0)</f>
        <v>0</v>
      </c>
      <c r="AG11" s="26"/>
      <c r="AH11" s="30"/>
      <c r="AI11" s="31">
        <f>IF((60*HOUR(AG11)+MINUTE(AG11))&lt;=600,AH11+(60*HOUR(AG11)+MINUTE(AG11)),AH11+(600-3*ABS((60*HOUR(AG11)+MINUTE(AG11))-600)))</f>
        <v>0</v>
      </c>
      <c r="AJ11" s="33">
        <f>IF(SUM(AI$4:AI$19)&gt;0,ROUND(1000*AI11/MAX(AI$4:AI$19),1),0)</f>
        <v>0</v>
      </c>
      <c r="AK11" s="26"/>
      <c r="AL11" s="30"/>
      <c r="AM11" s="31">
        <f>IF((60*HOUR(AK11)+MINUTE(AK11))&lt;=600,AL11+(60*HOUR(AK11)+MINUTE(AK11)),AL11+(600-3*ABS((60*HOUR(AK11)+MINUTE(AK11))-600)))</f>
        <v>0</v>
      </c>
      <c r="AN11" s="32">
        <f>IF(SUM(AM$4:AM$19)&gt;0,ROUND(1000*AM11/MAX(AM$4:AM$19),1),0)</f>
        <v>0</v>
      </c>
      <c r="AO11" s="26"/>
      <c r="AP11" s="30"/>
      <c r="AQ11" s="31">
        <f>IF((60*HOUR(AO11)+MINUTE(AO11))&lt;=600,AP11+(60*HOUR(AO11)+MINUTE(AO11)),AP11+(600-3*ABS((60*HOUR(AO11)+MINUTE(AO11))-600)))</f>
        <v>0</v>
      </c>
      <c r="AR11" s="32">
        <f>IF(SUM(AQ$4:AQ$19)&gt;0,ROUND(1000*AQ11/MAX(AQ$4:AQ$19),1),0)</f>
        <v>0</v>
      </c>
      <c r="AS11" s="26"/>
      <c r="AT11" s="30"/>
      <c r="AU11" s="31">
        <f>IF((60*HOUR(AS11)+MINUTE(AS11))&lt;=600,AT11+(60*HOUR(AS11)+MINUTE(AS11)),AT11+(600-3*ABS((60*HOUR(AS11)+MINUTE(AS11))-600)))</f>
        <v>0</v>
      </c>
      <c r="AV11" s="32">
        <f>IF(SUM(AU$4:AU$19)&gt;0,ROUND(1000*AU11/MAX(AU$4:AU$19),1),0)</f>
        <v>0</v>
      </c>
      <c r="AW11" s="26"/>
      <c r="AX11" s="30"/>
      <c r="AY11" s="31">
        <f>IF((60*HOUR(AW11)+MINUTE(AW11))&lt;=600,AX11+(60*HOUR(AW11)+MINUTE(AW11)),AX11+(600-3*ABS((60*HOUR(AW11)+MINUTE(AW11))-600)))</f>
        <v>0</v>
      </c>
      <c r="AZ11" s="32">
        <f>IF(SUM(AY$4:AY$19)&gt;0,ROUND(1000*AY11/MAX(AY$4:AY$19),1),0)</f>
        <v>0</v>
      </c>
      <c r="BA11" s="26"/>
      <c r="BB11" s="30"/>
      <c r="BC11" s="31">
        <f>IF((60*HOUR(BA11)+MINUTE(BA11))&lt;=600,BB11+(60*HOUR(BA11)+MINUTE(BA11)),BB11+(600-3*ABS((60*HOUR(BA11)+MINUTE(BA11))-600)))</f>
        <v>0</v>
      </c>
      <c r="BD11" s="32">
        <f>IF(SUM(BC$4:BC$19)&gt;0,ROUND(1000*BC11/MAX(BC$4:BC$19),1),0)</f>
        <v>0</v>
      </c>
      <c r="BE11" s="26"/>
      <c r="BF11" s="30"/>
      <c r="BG11" s="31">
        <f>IF((60*HOUR(BE11)+MINUTE(BE11))&lt;=600,BF11+(60*HOUR(BE11)+MINUTE(BE11)),BF11+(600-3*ABS((60*HOUR(BE11)+MINUTE(BE11))-600)))</f>
        <v>0</v>
      </c>
      <c r="BH11" s="32">
        <f>IF(SUM(BG$4:BG$19)&gt;0,ROUND(1000*BG11/MAX(BG$4:BG$19),1),0)</f>
        <v>0</v>
      </c>
      <c r="BI11" s="26"/>
      <c r="BJ11" s="30"/>
      <c r="BK11" s="31">
        <f>IF((60*HOUR(BI11)+MINUTE(BI11))&lt;=600,BJ11+(60*HOUR(BI11)+MINUTE(BI11)),BJ11+(600-3*ABS((60*HOUR(BI11)+MINUTE(BI11))-600)))</f>
        <v>0</v>
      </c>
      <c r="BL11" s="32">
        <f>IF(SUM(BK$4:BK$19)&gt;0,ROUND(1000*BK11/MAX(BK$4:BK$19),1),0)</f>
        <v>0</v>
      </c>
      <c r="BM11" s="26"/>
      <c r="BN11" s="30"/>
      <c r="BO11" s="31">
        <f>IF((60*HOUR(BM11)+MINUTE(BM11))&lt;=600,BN11+(60*HOUR(BM11)+MINUTE(BM11)),BN11+(600-3*ABS((60*HOUR(BM11)+MINUTE(BM11))-600)))</f>
        <v>0</v>
      </c>
      <c r="BP11" s="32">
        <f>IF(SUM(BO$4:BO$19)&gt;0,ROUND(1000*BO11/MAX(BO$4:BO$19),1),0)</f>
        <v>0</v>
      </c>
      <c r="BQ11" s="26"/>
      <c r="BR11" s="30"/>
      <c r="BS11" s="31">
        <f>IF((60*HOUR(BQ11)+MINUTE(BQ11))&lt;=600,BR11+(60*HOUR(BQ11)+MINUTE(BQ11)),BR11+(600-3*ABS((60*HOUR(BQ11)+MINUTE(BQ11))-600)))</f>
        <v>0</v>
      </c>
      <c r="BT11" s="32">
        <f>IF(SUM(BS$4:BS$19)&gt;0,ROUND(1000*BS11/MAX(BS$4:BS$19),1),0)</f>
        <v>0</v>
      </c>
      <c r="BU11" s="26"/>
      <c r="BV11" s="30"/>
      <c r="BW11" s="31">
        <f>IF((60*HOUR(BU11)+MINUTE(BU11))&lt;=600,BV11+(60*HOUR(BU11)+MINUTE(BU11)),BV11+(600-3*ABS((60*HOUR(BU11)+MINUTE(BU11))-600)))</f>
        <v>0</v>
      </c>
      <c r="BX11" s="32">
        <f>IF(SUM(BW$4:BW$19)&gt;0,ROUND(1000*BW11/MAX(BW$4:BW$19),1),0)</f>
        <v>0</v>
      </c>
      <c r="BY11" s="26"/>
      <c r="BZ11" s="30"/>
      <c r="CA11" s="31">
        <f>IF((60*HOUR(BY11)+MINUTE(BY11))&lt;=600,BZ11+(60*HOUR(BY11)+MINUTE(BY11)),BZ11+(600-3*ABS((60*HOUR(BY11)+MINUTE(BY11))-600)))</f>
        <v>0</v>
      </c>
      <c r="CB11" s="32">
        <f>IF(SUM(CA$4:CA$19)&gt;0,ROUND(1000*CA11/MAX(CA$4:CA$19),1),0)</f>
        <v>0</v>
      </c>
      <c r="CC11" s="26"/>
      <c r="CD11" s="30"/>
      <c r="CE11" s="31">
        <f>IF((60*HOUR(CC11)+MINUTE(CC11))&lt;=600,CD11+(60*HOUR(CC11)+MINUTE(CC11)),CD11+(600-3*ABS((60*HOUR(CC11)+MINUTE(CC11))-600)))</f>
        <v>0</v>
      </c>
      <c r="CF11" s="32">
        <f>IF(SUM(CE$4:CE$19)&gt;0,ROUND(1000*CE11/MAX(CE$4:CE$19),1),0)</f>
        <v>0</v>
      </c>
      <c r="CG11" s="26"/>
      <c r="CH11" s="30"/>
      <c r="CI11" s="31">
        <f>IF((60*HOUR(CG11)+MINUTE(CG11))&lt;=600,CH11+(60*HOUR(CG11)+MINUTE(CG11)),CH11+(600-3*ABS((60*HOUR(CG11)+MINUTE(CG11))-600)))</f>
        <v>0</v>
      </c>
      <c r="CJ11" s="32">
        <f>IF(SUM(CI$4:CI$19)&gt;0,ROUND(1000*CI11/MAX(CI$4:CI$19),1),0)</f>
        <v>0</v>
      </c>
      <c r="CK11" s="34"/>
      <c r="CL11" s="35">
        <f>LARGE((H11,L11,P11,T11,X11,AB11,AF11,AJ11,AN11,AR11,AV11,AZ11,BD11,BH11,BL11,BP11,BT11,BX11,CB11,CF11),6)</f>
        <v>0</v>
      </c>
      <c r="CM11" s="36"/>
    </row>
    <row r="12" spans="1:91" s="37" customFormat="1" ht="24" customHeight="1">
      <c r="A12" s="22">
        <f>RANK(C12,C$4:C$19)</f>
        <v>7</v>
      </c>
      <c r="B12" s="54"/>
      <c r="C12" s="24">
        <f>H12+L12+P12+T12+X12+AB12+AF12+AJ12+AN12+AR12+AV12+AZ12+BD12+BH12+BL12+BP12+BT12+BX12+CB12+CF12+CJ12-CK12-CL12</f>
        <v>0</v>
      </c>
      <c r="D12" s="25">
        <f>ROUND(1000*C12/MAX(C$4:C$19),1)</f>
        <v>0</v>
      </c>
      <c r="E12" s="26"/>
      <c r="F12" s="27"/>
      <c r="G12" s="28">
        <f>IF((60*HOUR(E12)+MINUTE(E12))&lt;=600,F12+(60*HOUR(E12)+MINUTE(E12)),F12+(600-3*ABS((60*HOUR(E12)+MINUTE(E12))-600)))</f>
        <v>0</v>
      </c>
      <c r="H12" s="29">
        <f>IF(SUM(G$4:G$19)&gt;0,ROUND(1000*G12/MAX(G$4:G$19),1),0)</f>
        <v>0</v>
      </c>
      <c r="I12" s="26"/>
      <c r="J12" s="30"/>
      <c r="K12" s="31">
        <f>IF((60*HOUR(I12)+MINUTE(I12))&lt;=600,J12+(60*HOUR(I12)+MINUTE(I12)),J12+(600-3*ABS((60*HOUR(I12)+MINUTE(I12))-600)))</f>
        <v>0</v>
      </c>
      <c r="L12" s="32">
        <f>IF(SUM(K$4:K$19)&gt;0,ROUND(1000*K12/MAX(K$4:K$19),1),0)</f>
        <v>0</v>
      </c>
      <c r="M12" s="26"/>
      <c r="N12" s="30"/>
      <c r="O12" s="31">
        <f>IF((60*HOUR(M12)+MINUTE(M12))&lt;=600,N12+(60*HOUR(M12)+MINUTE(M12)),N12+(600-3*ABS((60*HOUR(M12)+MINUTE(M12))-600)))</f>
        <v>0</v>
      </c>
      <c r="P12" s="32">
        <f>IF(SUM(O$4:O$19)&gt;0,ROUND(1000*O12/MAX(O$4:O$19),1),0)</f>
        <v>0</v>
      </c>
      <c r="Q12" s="26"/>
      <c r="R12" s="30"/>
      <c r="S12" s="31">
        <f>IF((60*HOUR(Q12)+MINUTE(Q12))&lt;=600,R12+(60*HOUR(Q12)+MINUTE(Q12)),R12+(600-3*ABS((60*HOUR(Q12)+MINUTE(Q12))-600)))</f>
        <v>0</v>
      </c>
      <c r="T12" s="32">
        <f>IF(SUM(S$4:S$19)&gt;0,ROUND(1000*S12/MAX(S$4:S$19),1),0)</f>
        <v>0</v>
      </c>
      <c r="U12" s="26"/>
      <c r="V12" s="30"/>
      <c r="W12" s="31">
        <f>IF((60*HOUR(U12)+MINUTE(U12))&lt;=600,V12+(60*HOUR(U12)+MINUTE(U12)),V12+(600-3*ABS((60*HOUR(U12)+MINUTE(U12))-600)))</f>
        <v>0</v>
      </c>
      <c r="X12" s="32">
        <f>IF(SUM(W$4:W$19)&gt;0,ROUND(1000*W12/MAX(W$4:W$19),1),0)</f>
        <v>0</v>
      </c>
      <c r="Y12" s="26"/>
      <c r="Z12" s="30"/>
      <c r="AA12" s="31">
        <f>IF((60*HOUR(Y12)+MINUTE(Y12))&lt;=600,Z12+(60*HOUR(Y12)+MINUTE(Y12)),Z12+(600-3*ABS((60*HOUR(Y12)+MINUTE(Y12))-600)))</f>
        <v>0</v>
      </c>
      <c r="AB12" s="32">
        <f>IF(SUM(AA$4:AA$19)&gt;0,ROUND(1000*AA12/MAX(AA$4:AA$19),1),0)</f>
        <v>0</v>
      </c>
      <c r="AC12" s="26"/>
      <c r="AD12" s="30"/>
      <c r="AE12" s="31">
        <f>IF((60*HOUR(AC12)+MINUTE(AC12))&lt;=600,AD12+(60*HOUR(AC12)+MINUTE(AC12)),AD12+(600-3*ABS((60*HOUR(AC12)+MINUTE(AC12))-600)))</f>
        <v>0</v>
      </c>
      <c r="AF12" s="32">
        <f>IF(SUM(AE$4:AE$19)&gt;0,ROUND(1000*AE12/MAX(AE$4:AE$19),1),0)</f>
        <v>0</v>
      </c>
      <c r="AG12" s="26"/>
      <c r="AH12" s="30"/>
      <c r="AI12" s="31">
        <f>IF((60*HOUR(AG12)+MINUTE(AG12))&lt;=600,AH12+(60*HOUR(AG12)+MINUTE(AG12)),AH12+(600-3*ABS((60*HOUR(AG12)+MINUTE(AG12))-600)))</f>
        <v>0</v>
      </c>
      <c r="AJ12" s="33">
        <f>IF(SUM(AI$4:AI$19)&gt;0,ROUND(1000*AI12/MAX(AI$4:AI$19),1),0)</f>
        <v>0</v>
      </c>
      <c r="AK12" s="26"/>
      <c r="AL12" s="30"/>
      <c r="AM12" s="31">
        <f>IF((60*HOUR(AK12)+MINUTE(AK12))&lt;=600,AL12+(60*HOUR(AK12)+MINUTE(AK12)),AL12+(600-3*ABS((60*HOUR(AK12)+MINUTE(AK12))-600)))</f>
        <v>0</v>
      </c>
      <c r="AN12" s="32">
        <f>IF(SUM(AM$4:AM$19)&gt;0,ROUND(1000*AM12/MAX(AM$4:AM$19),1),0)</f>
        <v>0</v>
      </c>
      <c r="AO12" s="26"/>
      <c r="AP12" s="30"/>
      <c r="AQ12" s="31">
        <f>IF((60*HOUR(AO12)+MINUTE(AO12))&lt;=600,AP12+(60*HOUR(AO12)+MINUTE(AO12)),AP12+(600-3*ABS((60*HOUR(AO12)+MINUTE(AO12))-600)))</f>
        <v>0</v>
      </c>
      <c r="AR12" s="32">
        <f>IF(SUM(AQ$4:AQ$19)&gt;0,ROUND(1000*AQ12/MAX(AQ$4:AQ$19),1),0)</f>
        <v>0</v>
      </c>
      <c r="AS12" s="26"/>
      <c r="AT12" s="30"/>
      <c r="AU12" s="31">
        <f>IF((60*HOUR(AS12)+MINUTE(AS12))&lt;=600,AT12+(60*HOUR(AS12)+MINUTE(AS12)),AT12+(600-3*ABS((60*HOUR(AS12)+MINUTE(AS12))-600)))</f>
        <v>0</v>
      </c>
      <c r="AV12" s="32">
        <f>IF(SUM(AU$4:AU$19)&gt;0,ROUND(1000*AU12/MAX(AU$4:AU$19),1),0)</f>
        <v>0</v>
      </c>
      <c r="AW12" s="26"/>
      <c r="AX12" s="30"/>
      <c r="AY12" s="31">
        <f>IF((60*HOUR(AW12)+MINUTE(AW12))&lt;=600,AX12+(60*HOUR(AW12)+MINUTE(AW12)),AX12+(600-3*ABS((60*HOUR(AW12)+MINUTE(AW12))-600)))</f>
        <v>0</v>
      </c>
      <c r="AZ12" s="32">
        <f>IF(SUM(AY$4:AY$19)&gt;0,ROUND(1000*AY12/MAX(AY$4:AY$19),1),0)</f>
        <v>0</v>
      </c>
      <c r="BA12" s="26"/>
      <c r="BB12" s="30"/>
      <c r="BC12" s="31">
        <f>IF((60*HOUR(BA12)+MINUTE(BA12))&lt;=600,BB12+(60*HOUR(BA12)+MINUTE(BA12)),BB12+(600-3*ABS((60*HOUR(BA12)+MINUTE(BA12))-600)))</f>
        <v>0</v>
      </c>
      <c r="BD12" s="32">
        <f>IF(SUM(BC$4:BC$19)&gt;0,ROUND(1000*BC12/MAX(BC$4:BC$19),1),0)</f>
        <v>0</v>
      </c>
      <c r="BE12" s="26"/>
      <c r="BF12" s="30"/>
      <c r="BG12" s="31">
        <f>IF((60*HOUR(BE12)+MINUTE(BE12))&lt;=600,BF12+(60*HOUR(BE12)+MINUTE(BE12)),BF12+(600-3*ABS((60*HOUR(BE12)+MINUTE(BE12))-600)))</f>
        <v>0</v>
      </c>
      <c r="BH12" s="32">
        <f>IF(SUM(BG$4:BG$19)&gt;0,ROUND(1000*BG12/MAX(BG$4:BG$19),1),0)</f>
        <v>0</v>
      </c>
      <c r="BI12" s="26"/>
      <c r="BJ12" s="30"/>
      <c r="BK12" s="31">
        <f>IF((60*HOUR(BI12)+MINUTE(BI12))&lt;=600,BJ12+(60*HOUR(BI12)+MINUTE(BI12)),BJ12+(600-3*ABS((60*HOUR(BI12)+MINUTE(BI12))-600)))</f>
        <v>0</v>
      </c>
      <c r="BL12" s="32">
        <f>IF(SUM(BK$4:BK$19)&gt;0,ROUND(1000*BK12/MAX(BK$4:BK$19),1),0)</f>
        <v>0</v>
      </c>
      <c r="BM12" s="26"/>
      <c r="BN12" s="30"/>
      <c r="BO12" s="31">
        <f>IF((60*HOUR(BM12)+MINUTE(BM12))&lt;=600,BN12+(60*HOUR(BM12)+MINUTE(BM12)),BN12+(600-3*ABS((60*HOUR(BM12)+MINUTE(BM12))-600)))</f>
        <v>0</v>
      </c>
      <c r="BP12" s="32">
        <f>IF(SUM(BO$4:BO$19)&gt;0,ROUND(1000*BO12/MAX(BO$4:BO$19),1),0)</f>
        <v>0</v>
      </c>
      <c r="BQ12" s="26"/>
      <c r="BR12" s="30"/>
      <c r="BS12" s="31">
        <f>IF((60*HOUR(BQ12)+MINUTE(BQ12))&lt;=600,BR12+(60*HOUR(BQ12)+MINUTE(BQ12)),BR12+(600-3*ABS((60*HOUR(BQ12)+MINUTE(BQ12))-600)))</f>
        <v>0</v>
      </c>
      <c r="BT12" s="32">
        <f>IF(SUM(BS$4:BS$19)&gt;0,ROUND(1000*BS12/MAX(BS$4:BS$19),1),0)</f>
        <v>0</v>
      </c>
      <c r="BU12" s="26"/>
      <c r="BV12" s="30"/>
      <c r="BW12" s="31">
        <f>IF((60*HOUR(BU12)+MINUTE(BU12))&lt;=600,BV12+(60*HOUR(BU12)+MINUTE(BU12)),BV12+(600-3*ABS((60*HOUR(BU12)+MINUTE(BU12))-600)))</f>
        <v>0</v>
      </c>
      <c r="BX12" s="32">
        <f>IF(SUM(BW$4:BW$19)&gt;0,ROUND(1000*BW12/MAX(BW$4:BW$19),1),0)</f>
        <v>0</v>
      </c>
      <c r="BY12" s="26"/>
      <c r="BZ12" s="30"/>
      <c r="CA12" s="31">
        <f>IF((60*HOUR(BY12)+MINUTE(BY12))&lt;=600,BZ12+(60*HOUR(BY12)+MINUTE(BY12)),BZ12+(600-3*ABS((60*HOUR(BY12)+MINUTE(BY12))-600)))</f>
        <v>0</v>
      </c>
      <c r="CB12" s="32">
        <f>IF(SUM(CA$4:CA$19)&gt;0,ROUND(1000*CA12/MAX(CA$4:CA$19),1),0)</f>
        <v>0</v>
      </c>
      <c r="CC12" s="26"/>
      <c r="CD12" s="30"/>
      <c r="CE12" s="31">
        <f>IF((60*HOUR(CC12)+MINUTE(CC12))&lt;=600,CD12+(60*HOUR(CC12)+MINUTE(CC12)),CD12+(600-3*ABS((60*HOUR(CC12)+MINUTE(CC12))-600)))</f>
        <v>0</v>
      </c>
      <c r="CF12" s="32">
        <f>IF(SUM(CE$4:CE$19)&gt;0,ROUND(1000*CE12/MAX(CE$4:CE$19),1),0)</f>
        <v>0</v>
      </c>
      <c r="CG12" s="26"/>
      <c r="CH12" s="30"/>
      <c r="CI12" s="31">
        <f>IF((60*HOUR(CG12)+MINUTE(CG12))&lt;=600,CH12+(60*HOUR(CG12)+MINUTE(CG12)),CH12+(600-3*ABS((60*HOUR(CG12)+MINUTE(CG12))-600)))</f>
        <v>0</v>
      </c>
      <c r="CJ12" s="32">
        <f>IF(SUM(CI$4:CI$19)&gt;0,ROUND(1000*CI12/MAX(CI$4:CI$19),1),0)</f>
        <v>0</v>
      </c>
      <c r="CK12" s="34"/>
      <c r="CL12" s="35">
        <f>LARGE((H12,L12,P12,T12,X12,AB12,AF12,AJ12,AN12,AR12,AV12,AZ12,BD12,BH12,BL12,BP12,BT12,BX12,CB12,CF12),6)</f>
        <v>0</v>
      </c>
      <c r="CM12" s="36"/>
    </row>
    <row r="13" spans="1:91" s="37" customFormat="1" ht="24" customHeight="1">
      <c r="A13" s="22">
        <f>RANK(C13,C$4:C$19)</f>
        <v>7</v>
      </c>
      <c r="B13" s="53"/>
      <c r="C13" s="24">
        <f>H13+L13+P13+T13+X13+AB13+AF13+AJ13+AN13+AR13+AV13+AZ13+BD13+BH13+BL13+BP13+BT13+BX13+CB13+CF13+CJ13-CK13-CL13</f>
        <v>0</v>
      </c>
      <c r="D13" s="25">
        <f>ROUND(1000*C13/MAX(C$4:C$19),1)</f>
        <v>0</v>
      </c>
      <c r="E13" s="26"/>
      <c r="F13" s="27"/>
      <c r="G13" s="28">
        <f>IF((60*HOUR(E13)+MINUTE(E13))&lt;=600,F13+(60*HOUR(E13)+MINUTE(E13)),F13+(600-3*ABS((60*HOUR(E13)+MINUTE(E13))-600)))</f>
        <v>0</v>
      </c>
      <c r="H13" s="29">
        <f>IF(SUM(G$4:G$19)&gt;0,ROUND(1000*G13/MAX(G$4:G$19),1),0)</f>
        <v>0</v>
      </c>
      <c r="I13" s="26"/>
      <c r="J13" s="30"/>
      <c r="K13" s="31">
        <f>IF((60*HOUR(I13)+MINUTE(I13))&lt;=600,J13+(60*HOUR(I13)+MINUTE(I13)),J13+(600-3*ABS((60*HOUR(I13)+MINUTE(I13))-600)))</f>
        <v>0</v>
      </c>
      <c r="L13" s="32">
        <f>IF(SUM(K$4:K$19)&gt;0,ROUND(1000*K13/MAX(K$4:K$19),1),0)</f>
        <v>0</v>
      </c>
      <c r="M13" s="26"/>
      <c r="N13" s="30"/>
      <c r="O13" s="31">
        <f>IF((60*HOUR(M13)+MINUTE(M13))&lt;=600,N13+(60*HOUR(M13)+MINUTE(M13)),N13+(600-3*ABS((60*HOUR(M13)+MINUTE(M13))-600)))</f>
        <v>0</v>
      </c>
      <c r="P13" s="32">
        <f>IF(SUM(O$4:O$19)&gt;0,ROUND(1000*O13/MAX(O$4:O$19),1),0)</f>
        <v>0</v>
      </c>
      <c r="Q13" s="26"/>
      <c r="R13" s="30"/>
      <c r="S13" s="31">
        <f>IF((60*HOUR(Q13)+MINUTE(Q13))&lt;=600,R13+(60*HOUR(Q13)+MINUTE(Q13)),R13+(600-3*ABS((60*HOUR(Q13)+MINUTE(Q13))-600)))</f>
        <v>0</v>
      </c>
      <c r="T13" s="32">
        <f>IF(SUM(S$4:S$19)&gt;0,ROUND(1000*S13/MAX(S$4:S$19),1),0)</f>
        <v>0</v>
      </c>
      <c r="U13" s="26"/>
      <c r="V13" s="30"/>
      <c r="W13" s="31">
        <f>IF((60*HOUR(U13)+MINUTE(U13))&lt;=600,V13+(60*HOUR(U13)+MINUTE(U13)),V13+(600-3*ABS((60*HOUR(U13)+MINUTE(U13))-600)))</f>
        <v>0</v>
      </c>
      <c r="X13" s="32">
        <f>IF(SUM(W$4:W$19)&gt;0,ROUND(1000*W13/MAX(W$4:W$19),1),0)</f>
        <v>0</v>
      </c>
      <c r="Y13" s="26"/>
      <c r="Z13" s="30"/>
      <c r="AA13" s="31">
        <f>IF((60*HOUR(Y13)+MINUTE(Y13))&lt;=600,Z13+(60*HOUR(Y13)+MINUTE(Y13)),Z13+(600-3*ABS((60*HOUR(Y13)+MINUTE(Y13))-600)))</f>
        <v>0</v>
      </c>
      <c r="AB13" s="32">
        <f>IF(SUM(AA$4:AA$19)&gt;0,ROUND(1000*AA13/MAX(AA$4:AA$19),1),0)</f>
        <v>0</v>
      </c>
      <c r="AC13" s="26"/>
      <c r="AD13" s="30"/>
      <c r="AE13" s="31">
        <f>IF((60*HOUR(AC13)+MINUTE(AC13))&lt;=600,AD13+(60*HOUR(AC13)+MINUTE(AC13)),AD13+(600-3*ABS((60*HOUR(AC13)+MINUTE(AC13))-600)))</f>
        <v>0</v>
      </c>
      <c r="AF13" s="32">
        <f>IF(SUM(AE$4:AE$19)&gt;0,ROUND(1000*AE13/MAX(AE$4:AE$19),1),0)</f>
        <v>0</v>
      </c>
      <c r="AG13" s="26"/>
      <c r="AH13" s="30"/>
      <c r="AI13" s="31">
        <f>IF((60*HOUR(AG13)+MINUTE(AG13))&lt;=600,AH13+(60*HOUR(AG13)+MINUTE(AG13)),AH13+(600-3*ABS((60*HOUR(AG13)+MINUTE(AG13))-600)))</f>
        <v>0</v>
      </c>
      <c r="AJ13" s="33">
        <f>IF(SUM(AI$4:AI$19)&gt;0,ROUND(1000*AI13/MAX(AI$4:AI$19),1),0)</f>
        <v>0</v>
      </c>
      <c r="AK13" s="26"/>
      <c r="AL13" s="30"/>
      <c r="AM13" s="31">
        <f>IF((60*HOUR(AK13)+MINUTE(AK13))&lt;=600,AL13+(60*HOUR(AK13)+MINUTE(AK13)),AL13+(600-3*ABS((60*HOUR(AK13)+MINUTE(AK13))-600)))</f>
        <v>0</v>
      </c>
      <c r="AN13" s="32">
        <f>IF(SUM(AM$4:AM$19)&gt;0,ROUND(1000*AM13/MAX(AM$4:AM$19),1),0)</f>
        <v>0</v>
      </c>
      <c r="AO13" s="26"/>
      <c r="AP13" s="30"/>
      <c r="AQ13" s="31">
        <f>IF((60*HOUR(AO13)+MINUTE(AO13))&lt;=600,AP13+(60*HOUR(AO13)+MINUTE(AO13)),AP13+(600-3*ABS((60*HOUR(AO13)+MINUTE(AO13))-600)))</f>
        <v>0</v>
      </c>
      <c r="AR13" s="32">
        <f>IF(SUM(AQ$4:AQ$19)&gt;0,ROUND(1000*AQ13/MAX(AQ$4:AQ$19),1),0)</f>
        <v>0</v>
      </c>
      <c r="AS13" s="26"/>
      <c r="AT13" s="30"/>
      <c r="AU13" s="31">
        <f>IF((60*HOUR(AS13)+MINUTE(AS13))&lt;=600,AT13+(60*HOUR(AS13)+MINUTE(AS13)),AT13+(600-3*ABS((60*HOUR(AS13)+MINUTE(AS13))-600)))</f>
        <v>0</v>
      </c>
      <c r="AV13" s="32">
        <f>IF(SUM(AU$4:AU$19)&gt;0,ROUND(1000*AU13/MAX(AU$4:AU$19),1),0)</f>
        <v>0</v>
      </c>
      <c r="AW13" s="26"/>
      <c r="AX13" s="30"/>
      <c r="AY13" s="31">
        <f>IF((60*HOUR(AW13)+MINUTE(AW13))&lt;=600,AX13+(60*HOUR(AW13)+MINUTE(AW13)),AX13+(600-3*ABS((60*HOUR(AW13)+MINUTE(AW13))-600)))</f>
        <v>0</v>
      </c>
      <c r="AZ13" s="32">
        <f>IF(SUM(AY$4:AY$19)&gt;0,ROUND(1000*AY13/MAX(AY$4:AY$19),1),0)</f>
        <v>0</v>
      </c>
      <c r="BA13" s="26"/>
      <c r="BB13" s="30"/>
      <c r="BC13" s="31">
        <f>IF((60*HOUR(BA13)+MINUTE(BA13))&lt;=600,BB13+(60*HOUR(BA13)+MINUTE(BA13)),BB13+(600-3*ABS((60*HOUR(BA13)+MINUTE(BA13))-600)))</f>
        <v>0</v>
      </c>
      <c r="BD13" s="32">
        <f>IF(SUM(BC$4:BC$19)&gt;0,ROUND(1000*BC13/MAX(BC$4:BC$19),1),0)</f>
        <v>0</v>
      </c>
      <c r="BE13" s="26"/>
      <c r="BF13" s="30"/>
      <c r="BG13" s="31">
        <f>IF((60*HOUR(BE13)+MINUTE(BE13))&lt;=600,BF13+(60*HOUR(BE13)+MINUTE(BE13)),BF13+(600-3*ABS((60*HOUR(BE13)+MINUTE(BE13))-600)))</f>
        <v>0</v>
      </c>
      <c r="BH13" s="32">
        <f>IF(SUM(BG$4:BG$19)&gt;0,ROUND(1000*BG13/MAX(BG$4:BG$19),1),0)</f>
        <v>0</v>
      </c>
      <c r="BI13" s="26"/>
      <c r="BJ13" s="30"/>
      <c r="BK13" s="31">
        <f>IF((60*HOUR(BI13)+MINUTE(BI13))&lt;=600,BJ13+(60*HOUR(BI13)+MINUTE(BI13)),BJ13+(600-3*ABS((60*HOUR(BI13)+MINUTE(BI13))-600)))</f>
        <v>0</v>
      </c>
      <c r="BL13" s="32">
        <f>IF(SUM(BK$4:BK$19)&gt;0,ROUND(1000*BK13/MAX(BK$4:BK$19),1),0)</f>
        <v>0</v>
      </c>
      <c r="BM13" s="26"/>
      <c r="BN13" s="30"/>
      <c r="BO13" s="31">
        <f>IF((60*HOUR(BM13)+MINUTE(BM13))&lt;=600,BN13+(60*HOUR(BM13)+MINUTE(BM13)),BN13+(600-3*ABS((60*HOUR(BM13)+MINUTE(BM13))-600)))</f>
        <v>0</v>
      </c>
      <c r="BP13" s="32">
        <f>IF(SUM(BO$4:BO$19)&gt;0,ROUND(1000*BO13/MAX(BO$4:BO$19),1),0)</f>
        <v>0</v>
      </c>
      <c r="BQ13" s="26"/>
      <c r="BR13" s="30"/>
      <c r="BS13" s="31">
        <f>IF((60*HOUR(BQ13)+MINUTE(BQ13))&lt;=600,BR13+(60*HOUR(BQ13)+MINUTE(BQ13)),BR13+(600-3*ABS((60*HOUR(BQ13)+MINUTE(BQ13))-600)))</f>
        <v>0</v>
      </c>
      <c r="BT13" s="32">
        <f>IF(SUM(BS$4:BS$19)&gt;0,ROUND(1000*BS13/MAX(BS$4:BS$19),1),0)</f>
        <v>0</v>
      </c>
      <c r="BU13" s="26"/>
      <c r="BV13" s="30"/>
      <c r="BW13" s="31">
        <f>IF((60*HOUR(BU13)+MINUTE(BU13))&lt;=600,BV13+(60*HOUR(BU13)+MINUTE(BU13)),BV13+(600-3*ABS((60*HOUR(BU13)+MINUTE(BU13))-600)))</f>
        <v>0</v>
      </c>
      <c r="BX13" s="32">
        <f>IF(SUM(BW$4:BW$19)&gt;0,ROUND(1000*BW13/MAX(BW$4:BW$19),1),0)</f>
        <v>0</v>
      </c>
      <c r="BY13" s="26"/>
      <c r="BZ13" s="30"/>
      <c r="CA13" s="31">
        <f>IF((60*HOUR(BY13)+MINUTE(BY13))&lt;=600,BZ13+(60*HOUR(BY13)+MINUTE(BY13)),BZ13+(600-3*ABS((60*HOUR(BY13)+MINUTE(BY13))-600)))</f>
        <v>0</v>
      </c>
      <c r="CB13" s="32">
        <f>IF(SUM(CA$4:CA$19)&gt;0,ROUND(1000*CA13/MAX(CA$4:CA$19),1),0)</f>
        <v>0</v>
      </c>
      <c r="CC13" s="26"/>
      <c r="CD13" s="30"/>
      <c r="CE13" s="31">
        <f>IF((60*HOUR(CC13)+MINUTE(CC13))&lt;=600,CD13+(60*HOUR(CC13)+MINUTE(CC13)),CD13+(600-3*ABS((60*HOUR(CC13)+MINUTE(CC13))-600)))</f>
        <v>0</v>
      </c>
      <c r="CF13" s="32">
        <f>IF(SUM(CE$4:CE$19)&gt;0,ROUND(1000*CE13/MAX(CE$4:CE$19),1),0)</f>
        <v>0</v>
      </c>
      <c r="CG13" s="26"/>
      <c r="CH13" s="30"/>
      <c r="CI13" s="31">
        <f>IF((60*HOUR(CG13)+MINUTE(CG13))&lt;=600,CH13+(60*HOUR(CG13)+MINUTE(CG13)),CH13+(600-3*ABS((60*HOUR(CG13)+MINUTE(CG13))-600)))</f>
        <v>0</v>
      </c>
      <c r="CJ13" s="32">
        <f>IF(SUM(CI$4:CI$19)&gt;0,ROUND(1000*CI13/MAX(CI$4:CI$19),1),0)</f>
        <v>0</v>
      </c>
      <c r="CK13" s="34"/>
      <c r="CL13" s="35">
        <f>LARGE((H13,L13,P13,T13,X13,AB13,AF13,AJ13,AN13,AR13,AV13,AZ13,BD13,BH13,BL13,BP13,BT13,BX13,CB13,CF13),6)</f>
        <v>0</v>
      </c>
      <c r="CM13" s="36"/>
    </row>
    <row r="14" spans="1:91" s="37" customFormat="1" ht="24" customHeight="1">
      <c r="A14" s="22">
        <f>RANK(C14,C$4:C$19)</f>
        <v>7</v>
      </c>
      <c r="B14" s="54"/>
      <c r="C14" s="24">
        <f>H14+L14+P14+T14+X14+AB14+AF14+AJ14+AN14+AR14+AV14+AZ14+BD14+BH14+BL14+BP14+BT14+BX14+CB14+CF14+CJ14-CK14-CL14</f>
        <v>0</v>
      </c>
      <c r="D14" s="25">
        <f>ROUND(1000*C14/MAX(C$4:C$19),1)</f>
        <v>0</v>
      </c>
      <c r="E14" s="55"/>
      <c r="F14" s="27"/>
      <c r="G14" s="28">
        <f>IF((60*HOUR(E14)+MINUTE(E14))&lt;=600,F14+(60*HOUR(E14)+MINUTE(E14)),F14+(600-3*ABS((60*HOUR(E14)+MINUTE(E14))-600)))</f>
        <v>0</v>
      </c>
      <c r="H14" s="29">
        <f>IF(SUM(G$4:G$19)&gt;0,ROUND(1000*G14/MAX(G$4:G$19),1),0)</f>
        <v>0</v>
      </c>
      <c r="I14" s="26"/>
      <c r="J14" s="30"/>
      <c r="K14" s="31">
        <f>IF((60*HOUR(I14)+MINUTE(I14))&lt;=600,J14+(60*HOUR(I14)+MINUTE(I14)),J14+(600-3*ABS((60*HOUR(I14)+MINUTE(I14))-600)))</f>
        <v>0</v>
      </c>
      <c r="L14" s="32">
        <f>IF(SUM(K$4:K$19)&gt;0,ROUND(1000*K14/MAX(K$4:K$19),1),0)</f>
        <v>0</v>
      </c>
      <c r="M14" s="26"/>
      <c r="N14" s="30"/>
      <c r="O14" s="31">
        <f>IF((60*HOUR(M14)+MINUTE(M14))&lt;=600,N14+(60*HOUR(M14)+MINUTE(M14)),N14+(600-3*ABS((60*HOUR(M14)+MINUTE(M14))-600)))</f>
        <v>0</v>
      </c>
      <c r="P14" s="32">
        <f>IF(SUM(O$4:O$19)&gt;0,ROUND(1000*O14/MAX(O$4:O$19),1),0)</f>
        <v>0</v>
      </c>
      <c r="Q14" s="26"/>
      <c r="R14" s="30"/>
      <c r="S14" s="31">
        <f>IF((60*HOUR(Q14)+MINUTE(Q14))&lt;=600,R14+(60*HOUR(Q14)+MINUTE(Q14)),R14+(600-3*ABS((60*HOUR(Q14)+MINUTE(Q14))-600)))</f>
        <v>0</v>
      </c>
      <c r="T14" s="32">
        <f>IF(SUM(S$4:S$19)&gt;0,ROUND(1000*S14/MAX(S$4:S$19),1),0)</f>
        <v>0</v>
      </c>
      <c r="U14" s="26"/>
      <c r="V14" s="30"/>
      <c r="W14" s="31">
        <f>IF((60*HOUR(U14)+MINUTE(U14))&lt;=600,V14+(60*HOUR(U14)+MINUTE(U14)),V14+(600-3*ABS((60*HOUR(U14)+MINUTE(U14))-600)))</f>
        <v>0</v>
      </c>
      <c r="X14" s="32">
        <f>IF(SUM(W$4:W$19)&gt;0,ROUND(1000*W14/MAX(W$4:W$19),1),0)</f>
        <v>0</v>
      </c>
      <c r="Y14" s="26"/>
      <c r="Z14" s="30"/>
      <c r="AA14" s="31">
        <f>IF((60*HOUR(Y14)+MINUTE(Y14))&lt;=600,Z14+(60*HOUR(Y14)+MINUTE(Y14)),Z14+(600-3*ABS((60*HOUR(Y14)+MINUTE(Y14))-600)))</f>
        <v>0</v>
      </c>
      <c r="AB14" s="32">
        <f>IF(SUM(AA$4:AA$19)&gt;0,ROUND(1000*AA14/MAX(AA$4:AA$19),1),0)</f>
        <v>0</v>
      </c>
      <c r="AC14" s="26"/>
      <c r="AD14" s="30"/>
      <c r="AE14" s="31">
        <f>IF((60*HOUR(AC14)+MINUTE(AC14))&lt;=600,AD14+(60*HOUR(AC14)+MINUTE(AC14)),AD14+(600-3*ABS((60*HOUR(AC14)+MINUTE(AC14))-600)))</f>
        <v>0</v>
      </c>
      <c r="AF14" s="32">
        <f>IF(SUM(AE$4:AE$19)&gt;0,ROUND(1000*AE14/MAX(AE$4:AE$19),1),0)</f>
        <v>0</v>
      </c>
      <c r="AG14" s="26"/>
      <c r="AH14" s="30"/>
      <c r="AI14" s="31">
        <f>IF((60*HOUR(AG14)+MINUTE(AG14))&lt;=600,AH14+(60*HOUR(AG14)+MINUTE(AG14)),AH14+(600-3*ABS((60*HOUR(AG14)+MINUTE(AG14))-600)))</f>
        <v>0</v>
      </c>
      <c r="AJ14" s="33">
        <f>IF(SUM(AI$4:AI$19)&gt;0,ROUND(1000*AI14/MAX(AI$4:AI$19),1),0)</f>
        <v>0</v>
      </c>
      <c r="AK14" s="26"/>
      <c r="AL14" s="30"/>
      <c r="AM14" s="31">
        <f>IF((60*HOUR(AK14)+MINUTE(AK14))&lt;=600,AL14+(60*HOUR(AK14)+MINUTE(AK14)),AL14+(600-3*ABS((60*HOUR(AK14)+MINUTE(AK14))-600)))</f>
        <v>0</v>
      </c>
      <c r="AN14" s="32">
        <f>IF(SUM(AM$4:AM$19)&gt;0,ROUND(1000*AM14/MAX(AM$4:AM$19),1),0)</f>
        <v>0</v>
      </c>
      <c r="AO14" s="26"/>
      <c r="AP14" s="30"/>
      <c r="AQ14" s="31">
        <f>IF((60*HOUR(AO14)+MINUTE(AO14))&lt;=600,AP14+(60*HOUR(AO14)+MINUTE(AO14)),AP14+(600-3*ABS((60*HOUR(AO14)+MINUTE(AO14))-600)))</f>
        <v>0</v>
      </c>
      <c r="AR14" s="32">
        <f>IF(SUM(AQ$4:AQ$19)&gt;0,ROUND(1000*AQ14/MAX(AQ$4:AQ$19),1),0)</f>
        <v>0</v>
      </c>
      <c r="AS14" s="26"/>
      <c r="AT14" s="30"/>
      <c r="AU14" s="31">
        <f>IF((60*HOUR(AS14)+MINUTE(AS14))&lt;=600,AT14+(60*HOUR(AS14)+MINUTE(AS14)),AT14+(600-3*ABS((60*HOUR(AS14)+MINUTE(AS14))-600)))</f>
        <v>0</v>
      </c>
      <c r="AV14" s="32">
        <f>IF(SUM(AU$4:AU$19)&gt;0,ROUND(1000*AU14/MAX(AU$4:AU$19),1),0)</f>
        <v>0</v>
      </c>
      <c r="AW14" s="26"/>
      <c r="AX14" s="30"/>
      <c r="AY14" s="31">
        <f>IF((60*HOUR(AW14)+MINUTE(AW14))&lt;=600,AX14+(60*HOUR(AW14)+MINUTE(AW14)),AX14+(600-3*ABS((60*HOUR(AW14)+MINUTE(AW14))-600)))</f>
        <v>0</v>
      </c>
      <c r="AZ14" s="32">
        <f>IF(SUM(AY$4:AY$19)&gt;0,ROUND(1000*AY14/MAX(AY$4:AY$19),1),0)</f>
        <v>0</v>
      </c>
      <c r="BA14" s="26"/>
      <c r="BB14" s="30"/>
      <c r="BC14" s="31">
        <f>IF((60*HOUR(BA14)+MINUTE(BA14))&lt;=600,BB14+(60*HOUR(BA14)+MINUTE(BA14)),BB14+(600-3*ABS((60*HOUR(BA14)+MINUTE(BA14))-600)))</f>
        <v>0</v>
      </c>
      <c r="BD14" s="32">
        <f>IF(SUM(BC$4:BC$19)&gt;0,ROUND(1000*BC14/MAX(BC$4:BC$19),1),0)</f>
        <v>0</v>
      </c>
      <c r="BE14" s="26"/>
      <c r="BF14" s="30"/>
      <c r="BG14" s="31">
        <f>IF((60*HOUR(BE14)+MINUTE(BE14))&lt;=600,BF14+(60*HOUR(BE14)+MINUTE(BE14)),BF14+(600-3*ABS((60*HOUR(BE14)+MINUTE(BE14))-600)))</f>
        <v>0</v>
      </c>
      <c r="BH14" s="32">
        <f>IF(SUM(BG$4:BG$19)&gt;0,ROUND(1000*BG14/MAX(BG$4:BG$19),1),0)</f>
        <v>0</v>
      </c>
      <c r="BI14" s="26"/>
      <c r="BJ14" s="30"/>
      <c r="BK14" s="31">
        <f>IF((60*HOUR(BI14)+MINUTE(BI14))&lt;=600,BJ14+(60*HOUR(BI14)+MINUTE(BI14)),BJ14+(600-3*ABS((60*HOUR(BI14)+MINUTE(BI14))-600)))</f>
        <v>0</v>
      </c>
      <c r="BL14" s="32">
        <f>IF(SUM(BK$4:BK$19)&gt;0,ROUND(1000*BK14/MAX(BK$4:BK$19),1),0)</f>
        <v>0</v>
      </c>
      <c r="BM14" s="26"/>
      <c r="BN14" s="30"/>
      <c r="BO14" s="31">
        <f>IF((60*HOUR(BM14)+MINUTE(BM14))&lt;=600,BN14+(60*HOUR(BM14)+MINUTE(BM14)),BN14+(600-3*ABS((60*HOUR(BM14)+MINUTE(BM14))-600)))</f>
        <v>0</v>
      </c>
      <c r="BP14" s="32">
        <f>IF(SUM(BO$4:BO$19)&gt;0,ROUND(1000*BO14/MAX(BO$4:BO$19),1),0)</f>
        <v>0</v>
      </c>
      <c r="BQ14" s="26"/>
      <c r="BR14" s="30"/>
      <c r="BS14" s="31">
        <f>IF((60*HOUR(BQ14)+MINUTE(BQ14))&lt;=600,BR14+(60*HOUR(BQ14)+MINUTE(BQ14)),BR14+(600-3*ABS((60*HOUR(BQ14)+MINUTE(BQ14))-600)))</f>
        <v>0</v>
      </c>
      <c r="BT14" s="32">
        <f>IF(SUM(BS$4:BS$19)&gt;0,ROUND(1000*BS14/MAX(BS$4:BS$19),1),0)</f>
        <v>0</v>
      </c>
      <c r="BU14" s="26"/>
      <c r="BV14" s="30"/>
      <c r="BW14" s="31">
        <f>IF((60*HOUR(BU14)+MINUTE(BU14))&lt;=600,BV14+(60*HOUR(BU14)+MINUTE(BU14)),BV14+(600-3*ABS((60*HOUR(BU14)+MINUTE(BU14))-600)))</f>
        <v>0</v>
      </c>
      <c r="BX14" s="32">
        <f>IF(SUM(BW$4:BW$19)&gt;0,ROUND(1000*BW14/MAX(BW$4:BW$19),1),0)</f>
        <v>0</v>
      </c>
      <c r="BY14" s="26"/>
      <c r="BZ14" s="30"/>
      <c r="CA14" s="31">
        <f>IF((60*HOUR(BY14)+MINUTE(BY14))&lt;=600,BZ14+(60*HOUR(BY14)+MINUTE(BY14)),BZ14+(600-3*ABS((60*HOUR(BY14)+MINUTE(BY14))-600)))</f>
        <v>0</v>
      </c>
      <c r="CB14" s="32">
        <f>IF(SUM(CA$4:CA$19)&gt;0,ROUND(1000*CA14/MAX(CA$4:CA$19),1),0)</f>
        <v>0</v>
      </c>
      <c r="CC14" s="26"/>
      <c r="CD14" s="30"/>
      <c r="CE14" s="31">
        <f>IF((60*HOUR(CC14)+MINUTE(CC14))&lt;=600,CD14+(60*HOUR(CC14)+MINUTE(CC14)),CD14+(600-3*ABS((60*HOUR(CC14)+MINUTE(CC14))-600)))</f>
        <v>0</v>
      </c>
      <c r="CF14" s="32">
        <f>IF(SUM(CE$4:CE$19)&gt;0,ROUND(1000*CE14/MAX(CE$4:CE$19),1),0)</f>
        <v>0</v>
      </c>
      <c r="CG14" s="26"/>
      <c r="CH14" s="30"/>
      <c r="CI14" s="31">
        <f>IF((60*HOUR(CG14)+MINUTE(CG14))&lt;=600,CH14+(60*HOUR(CG14)+MINUTE(CG14)),CH14+(600-3*ABS((60*HOUR(CG14)+MINUTE(CG14))-600)))</f>
        <v>0</v>
      </c>
      <c r="CJ14" s="32">
        <f>IF(SUM(CI$4:CI$19)&gt;0,ROUND(1000*CI14/MAX(CI$4:CI$19),1),0)</f>
        <v>0</v>
      </c>
      <c r="CK14" s="34"/>
      <c r="CL14" s="35">
        <f>LARGE((H14,L14,P14,T14,X14,AB14,AF14,AJ14,AN14,AR14,AV14,AZ14,BD14,BH14,BL14,BP14,BT14,BX14,CB14,CF14),6)</f>
        <v>0</v>
      </c>
      <c r="CM14" s="36"/>
    </row>
    <row r="15" spans="1:91" s="37" customFormat="1" ht="24" customHeight="1">
      <c r="A15" s="22">
        <f>RANK(C15,C$4:C$19)</f>
        <v>7</v>
      </c>
      <c r="B15" s="53"/>
      <c r="C15" s="24">
        <f>H15+L15+P15+T15+X15+AB15+AF15+AJ15+AN15+AR15+AV15+AZ15+BD15+BH15+BL15+BP15+BT15+BX15+CB15+CF15+CJ15-CK15-CL15</f>
        <v>0</v>
      </c>
      <c r="D15" s="25">
        <f>ROUND(1000*C15/MAX(C$4:C$19),1)</f>
        <v>0</v>
      </c>
      <c r="E15" s="26"/>
      <c r="F15" s="27"/>
      <c r="G15" s="28">
        <f>IF((60*HOUR(E15)+MINUTE(E15))&lt;=600,F15+(60*HOUR(E15)+MINUTE(E15)),F15+(600-3*ABS((60*HOUR(E15)+MINUTE(E15))-600)))</f>
        <v>0</v>
      </c>
      <c r="H15" s="29">
        <f>IF(SUM(G$4:G$19)&gt;0,ROUND(1000*G15/MAX(G$4:G$19),1),0)</f>
        <v>0</v>
      </c>
      <c r="I15" s="26"/>
      <c r="J15" s="30"/>
      <c r="K15" s="31">
        <f>IF((60*HOUR(I15)+MINUTE(I15))&lt;=600,J15+(60*HOUR(I15)+MINUTE(I15)),J15+(600-3*ABS((60*HOUR(I15)+MINUTE(I15))-600)))</f>
        <v>0</v>
      </c>
      <c r="L15" s="32">
        <f>IF(SUM(K$4:K$19)&gt;0,ROUND(1000*K15/MAX(K$4:K$19),1),0)</f>
        <v>0</v>
      </c>
      <c r="M15" s="26"/>
      <c r="N15" s="30"/>
      <c r="O15" s="31">
        <f>IF((60*HOUR(M15)+MINUTE(M15))&lt;=600,N15+(60*HOUR(M15)+MINUTE(M15)),N15+(600-3*ABS((60*HOUR(M15)+MINUTE(M15))-600)))</f>
        <v>0</v>
      </c>
      <c r="P15" s="32">
        <f>IF(SUM(O$4:O$19)&gt;0,ROUND(1000*O15/MAX(O$4:O$19),1),0)</f>
        <v>0</v>
      </c>
      <c r="Q15" s="26"/>
      <c r="R15" s="30"/>
      <c r="S15" s="31">
        <f>IF((60*HOUR(Q15)+MINUTE(Q15))&lt;=600,R15+(60*HOUR(Q15)+MINUTE(Q15)),R15+(600-3*ABS((60*HOUR(Q15)+MINUTE(Q15))-600)))</f>
        <v>0</v>
      </c>
      <c r="T15" s="32">
        <f>IF(SUM(S$4:S$19)&gt;0,ROUND(1000*S15/MAX(S$4:S$19),1),0)</f>
        <v>0</v>
      </c>
      <c r="U15" s="26"/>
      <c r="V15" s="30"/>
      <c r="W15" s="31">
        <f>IF((60*HOUR(U15)+MINUTE(U15))&lt;=600,V15+(60*HOUR(U15)+MINUTE(U15)),V15+(600-3*ABS((60*HOUR(U15)+MINUTE(U15))-600)))</f>
        <v>0</v>
      </c>
      <c r="X15" s="32">
        <f>IF(SUM(W$4:W$19)&gt;0,ROUND(1000*W15/MAX(W$4:W$19),1),0)</f>
        <v>0</v>
      </c>
      <c r="Y15" s="26"/>
      <c r="Z15" s="30"/>
      <c r="AA15" s="31">
        <f>IF((60*HOUR(Y15)+MINUTE(Y15))&lt;=600,Z15+(60*HOUR(Y15)+MINUTE(Y15)),Z15+(600-3*ABS((60*HOUR(Y15)+MINUTE(Y15))-600)))</f>
        <v>0</v>
      </c>
      <c r="AB15" s="32">
        <f>IF(SUM(AA$4:AA$19)&gt;0,ROUND(1000*AA15/MAX(AA$4:AA$19),1),0)</f>
        <v>0</v>
      </c>
      <c r="AC15" s="26"/>
      <c r="AD15" s="30"/>
      <c r="AE15" s="31">
        <f>IF((60*HOUR(AC15)+MINUTE(AC15))&lt;=600,AD15+(60*HOUR(AC15)+MINUTE(AC15)),AD15+(600-3*ABS((60*HOUR(AC15)+MINUTE(AC15))-600)))</f>
        <v>0</v>
      </c>
      <c r="AF15" s="32">
        <f>IF(SUM(AE$4:AE$19)&gt;0,ROUND(1000*AE15/MAX(AE$4:AE$19),1),0)</f>
        <v>0</v>
      </c>
      <c r="AG15" s="26"/>
      <c r="AH15" s="30"/>
      <c r="AI15" s="31">
        <f>IF((60*HOUR(AG15)+MINUTE(AG15))&lt;=600,AH15+(60*HOUR(AG15)+MINUTE(AG15)),AH15+(600-3*ABS((60*HOUR(AG15)+MINUTE(AG15))-600)))</f>
        <v>0</v>
      </c>
      <c r="AJ15" s="33">
        <f>IF(SUM(AI$4:AI$19)&gt;0,ROUND(1000*AI15/MAX(AI$4:AI$19),1),0)</f>
        <v>0</v>
      </c>
      <c r="AK15" s="26"/>
      <c r="AL15" s="30"/>
      <c r="AM15" s="31">
        <f>IF((60*HOUR(AK15)+MINUTE(AK15))&lt;=600,AL15+(60*HOUR(AK15)+MINUTE(AK15)),AL15+(600-3*ABS((60*HOUR(AK15)+MINUTE(AK15))-600)))</f>
        <v>0</v>
      </c>
      <c r="AN15" s="32">
        <f>IF(SUM(AM$4:AM$19)&gt;0,ROUND(1000*AM15/MAX(AM$4:AM$19),1),0)</f>
        <v>0</v>
      </c>
      <c r="AO15" s="26"/>
      <c r="AP15" s="30"/>
      <c r="AQ15" s="31">
        <f>IF((60*HOUR(AO15)+MINUTE(AO15))&lt;=600,AP15+(60*HOUR(AO15)+MINUTE(AO15)),AP15+(600-3*ABS((60*HOUR(AO15)+MINUTE(AO15))-600)))</f>
        <v>0</v>
      </c>
      <c r="AR15" s="32">
        <f>IF(SUM(AQ$4:AQ$19)&gt;0,ROUND(1000*AQ15/MAX(AQ$4:AQ$19),1),0)</f>
        <v>0</v>
      </c>
      <c r="AS15" s="26"/>
      <c r="AT15" s="30"/>
      <c r="AU15" s="31">
        <f>IF((60*HOUR(AS15)+MINUTE(AS15))&lt;=600,AT15+(60*HOUR(AS15)+MINUTE(AS15)),AT15+(600-3*ABS((60*HOUR(AS15)+MINUTE(AS15))-600)))</f>
        <v>0</v>
      </c>
      <c r="AV15" s="32">
        <f>IF(SUM(AU$4:AU$19)&gt;0,ROUND(1000*AU15/MAX(AU$4:AU$19),1),0)</f>
        <v>0</v>
      </c>
      <c r="AW15" s="26"/>
      <c r="AX15" s="30"/>
      <c r="AY15" s="31">
        <f>IF((60*HOUR(AW15)+MINUTE(AW15))&lt;=600,AX15+(60*HOUR(AW15)+MINUTE(AW15)),AX15+(600-3*ABS((60*HOUR(AW15)+MINUTE(AW15))-600)))</f>
        <v>0</v>
      </c>
      <c r="AZ15" s="32">
        <f>IF(SUM(AY$4:AY$19)&gt;0,ROUND(1000*AY15/MAX(AY$4:AY$19),1),0)</f>
        <v>0</v>
      </c>
      <c r="BA15" s="26"/>
      <c r="BB15" s="30"/>
      <c r="BC15" s="31">
        <f>IF((60*HOUR(BA15)+MINUTE(BA15))&lt;=600,BB15+(60*HOUR(BA15)+MINUTE(BA15)),BB15+(600-3*ABS((60*HOUR(BA15)+MINUTE(BA15))-600)))</f>
        <v>0</v>
      </c>
      <c r="BD15" s="32">
        <f>IF(SUM(BC$4:BC$19)&gt;0,ROUND(1000*BC15/MAX(BC$4:BC$19),1),0)</f>
        <v>0</v>
      </c>
      <c r="BE15" s="26"/>
      <c r="BF15" s="30"/>
      <c r="BG15" s="31">
        <f>IF((60*HOUR(BE15)+MINUTE(BE15))&lt;=600,BF15+(60*HOUR(BE15)+MINUTE(BE15)),BF15+(600-3*ABS((60*HOUR(BE15)+MINUTE(BE15))-600)))</f>
        <v>0</v>
      </c>
      <c r="BH15" s="32">
        <f>IF(SUM(BG$4:BG$19)&gt;0,ROUND(1000*BG15/MAX(BG$4:BG$19),1),0)</f>
        <v>0</v>
      </c>
      <c r="BI15" s="26"/>
      <c r="BJ15" s="30"/>
      <c r="BK15" s="31">
        <f>IF((60*HOUR(BI15)+MINUTE(BI15))&lt;=600,BJ15+(60*HOUR(BI15)+MINUTE(BI15)),BJ15+(600-3*ABS((60*HOUR(BI15)+MINUTE(BI15))-600)))</f>
        <v>0</v>
      </c>
      <c r="BL15" s="32">
        <f>IF(SUM(BK$4:BK$19)&gt;0,ROUND(1000*BK15/MAX(BK$4:BK$19),1),0)</f>
        <v>0</v>
      </c>
      <c r="BM15" s="26"/>
      <c r="BN15" s="30"/>
      <c r="BO15" s="31">
        <f>IF((60*HOUR(BM15)+MINUTE(BM15))&lt;=600,BN15+(60*HOUR(BM15)+MINUTE(BM15)),BN15+(600-3*ABS((60*HOUR(BM15)+MINUTE(BM15))-600)))</f>
        <v>0</v>
      </c>
      <c r="BP15" s="32">
        <f>IF(SUM(BO$4:BO$19)&gt;0,ROUND(1000*BO15/MAX(BO$4:BO$19),1),0)</f>
        <v>0</v>
      </c>
      <c r="BQ15" s="26"/>
      <c r="BR15" s="30"/>
      <c r="BS15" s="31">
        <f>IF((60*HOUR(BQ15)+MINUTE(BQ15))&lt;=600,BR15+(60*HOUR(BQ15)+MINUTE(BQ15)),BR15+(600-3*ABS((60*HOUR(BQ15)+MINUTE(BQ15))-600)))</f>
        <v>0</v>
      </c>
      <c r="BT15" s="32">
        <f>IF(SUM(BS$4:BS$19)&gt;0,ROUND(1000*BS15/MAX(BS$4:BS$19),1),0)</f>
        <v>0</v>
      </c>
      <c r="BU15" s="26"/>
      <c r="BV15" s="30"/>
      <c r="BW15" s="31">
        <f>IF((60*HOUR(BU15)+MINUTE(BU15))&lt;=600,BV15+(60*HOUR(BU15)+MINUTE(BU15)),BV15+(600-3*ABS((60*HOUR(BU15)+MINUTE(BU15))-600)))</f>
        <v>0</v>
      </c>
      <c r="BX15" s="32">
        <f>IF(SUM(BW$4:BW$19)&gt;0,ROUND(1000*BW15/MAX(BW$4:BW$19),1),0)</f>
        <v>0</v>
      </c>
      <c r="BY15" s="26"/>
      <c r="BZ15" s="30"/>
      <c r="CA15" s="31">
        <f>IF((60*HOUR(BY15)+MINUTE(BY15))&lt;=600,BZ15+(60*HOUR(BY15)+MINUTE(BY15)),BZ15+(600-3*ABS((60*HOUR(BY15)+MINUTE(BY15))-600)))</f>
        <v>0</v>
      </c>
      <c r="CB15" s="32">
        <f>IF(SUM(CA$4:CA$19)&gt;0,ROUND(1000*CA15/MAX(CA$4:CA$19),1),0)</f>
        <v>0</v>
      </c>
      <c r="CC15" s="26"/>
      <c r="CD15" s="30"/>
      <c r="CE15" s="31">
        <f>IF((60*HOUR(CC15)+MINUTE(CC15))&lt;=600,CD15+(60*HOUR(CC15)+MINUTE(CC15)),CD15+(600-3*ABS((60*HOUR(CC15)+MINUTE(CC15))-600)))</f>
        <v>0</v>
      </c>
      <c r="CF15" s="32">
        <f>IF(SUM(CE$4:CE$19)&gt;0,ROUND(1000*CE15/MAX(CE$4:CE$19),1),0)</f>
        <v>0</v>
      </c>
      <c r="CG15" s="26"/>
      <c r="CH15" s="30"/>
      <c r="CI15" s="31">
        <f>IF((60*HOUR(CG15)+MINUTE(CG15))&lt;=600,CH15+(60*HOUR(CG15)+MINUTE(CG15)),CH15+(600-3*ABS((60*HOUR(CG15)+MINUTE(CG15))-600)))</f>
        <v>0</v>
      </c>
      <c r="CJ15" s="32">
        <f>IF(SUM(CI$4:CI$19)&gt;0,ROUND(1000*CI15/MAX(CI$4:CI$19),1),0)</f>
        <v>0</v>
      </c>
      <c r="CK15" s="34"/>
      <c r="CL15" s="35">
        <f>LARGE((H15,L15,P15,T15,X15,AB15,AF15,AJ15,AN15,AR15,AV15,AZ15,BD15,BH15,BL15,BP15,BT15,BX15,CB15,CF15),6)</f>
        <v>0</v>
      </c>
      <c r="CM15" s="36"/>
    </row>
    <row r="16" spans="1:91" s="37" customFormat="1" ht="24" customHeight="1">
      <c r="A16" s="22">
        <f>RANK(C16,C$4:C$19)</f>
        <v>7</v>
      </c>
      <c r="B16" s="56"/>
      <c r="C16" s="24">
        <f>H16+L16+P16+T16+X16+AB16+AF16+AJ16+AN16+AR16+AV16+AZ16+BD16+BH16+BL16+BP16+BT16+BX16+CB16+CF16+CJ16-CK16-CL16</f>
        <v>0</v>
      </c>
      <c r="D16" s="25">
        <f>ROUND(1000*C16/MAX(C$4:C$19),1)</f>
        <v>0</v>
      </c>
      <c r="E16" s="26"/>
      <c r="F16" s="27"/>
      <c r="G16" s="28">
        <f>IF((60*HOUR(E16)+MINUTE(E16))&lt;=600,F16+(60*HOUR(E16)+MINUTE(E16)),F16+(600-3*ABS((60*HOUR(E16)+MINUTE(E16))-600)))</f>
        <v>0</v>
      </c>
      <c r="H16" s="29">
        <f>IF(SUM(G$4:G$19)&gt;0,ROUND(1000*G16/MAX(G$4:G$19),1),0)</f>
        <v>0</v>
      </c>
      <c r="I16" s="26"/>
      <c r="J16" s="30"/>
      <c r="K16" s="31">
        <f>IF((60*HOUR(I16)+MINUTE(I16))&lt;=600,J16+(60*HOUR(I16)+MINUTE(I16)),J16+(600-3*ABS((60*HOUR(I16)+MINUTE(I16))-600)))</f>
        <v>0</v>
      </c>
      <c r="L16" s="32">
        <f>IF(SUM(K$4:K$19)&gt;0,ROUND(1000*K16/MAX(K$4:K$19),1),0)</f>
        <v>0</v>
      </c>
      <c r="M16" s="26"/>
      <c r="N16" s="30"/>
      <c r="O16" s="31">
        <f>IF((60*HOUR(M16)+MINUTE(M16))&lt;=600,N16+(60*HOUR(M16)+MINUTE(M16)),N16+(600-3*ABS((60*HOUR(M16)+MINUTE(M16))-600)))</f>
        <v>0</v>
      </c>
      <c r="P16" s="32">
        <f>IF(SUM(O$4:O$19)&gt;0,ROUND(1000*O16/MAX(O$4:O$19),1),0)</f>
        <v>0</v>
      </c>
      <c r="Q16" s="26"/>
      <c r="R16" s="30"/>
      <c r="S16" s="31">
        <f>IF((60*HOUR(Q16)+MINUTE(Q16))&lt;=600,R16+(60*HOUR(Q16)+MINUTE(Q16)),R16+(600-3*ABS((60*HOUR(Q16)+MINUTE(Q16))-600)))</f>
        <v>0</v>
      </c>
      <c r="T16" s="32">
        <f>IF(SUM(S$4:S$19)&gt;0,ROUND(1000*S16/MAX(S$4:S$19),1),0)</f>
        <v>0</v>
      </c>
      <c r="U16" s="26"/>
      <c r="V16" s="30"/>
      <c r="W16" s="31">
        <f>IF((60*HOUR(U16)+MINUTE(U16))&lt;=600,V16+(60*HOUR(U16)+MINUTE(U16)),V16+(600-3*ABS((60*HOUR(U16)+MINUTE(U16))-600)))</f>
        <v>0</v>
      </c>
      <c r="X16" s="32">
        <f>IF(SUM(W$4:W$19)&gt;0,ROUND(1000*W16/MAX(W$4:W$19),1),0)</f>
        <v>0</v>
      </c>
      <c r="Y16" s="26"/>
      <c r="Z16" s="30"/>
      <c r="AA16" s="31">
        <f>IF((60*HOUR(Y16)+MINUTE(Y16))&lt;=600,Z16+(60*HOUR(Y16)+MINUTE(Y16)),Z16+(600-3*ABS((60*HOUR(Y16)+MINUTE(Y16))-600)))</f>
        <v>0</v>
      </c>
      <c r="AB16" s="32">
        <f>IF(SUM(AA$4:AA$19)&gt;0,ROUND(1000*AA16/MAX(AA$4:AA$19),1),0)</f>
        <v>0</v>
      </c>
      <c r="AC16" s="26"/>
      <c r="AD16" s="30"/>
      <c r="AE16" s="31">
        <f>IF((60*HOUR(AC16)+MINUTE(AC16))&lt;=600,AD16+(60*HOUR(AC16)+MINUTE(AC16)),AD16+(600-3*ABS((60*HOUR(AC16)+MINUTE(AC16))-600)))</f>
        <v>0</v>
      </c>
      <c r="AF16" s="32">
        <f>IF(SUM(AE$4:AE$19)&gt;0,ROUND(1000*AE16/MAX(AE$4:AE$19),1),0)</f>
        <v>0</v>
      </c>
      <c r="AG16" s="26"/>
      <c r="AH16" s="30"/>
      <c r="AI16" s="31">
        <f>IF((60*HOUR(AG16)+MINUTE(AG16))&lt;=600,AH16+(60*HOUR(AG16)+MINUTE(AG16)),AH16+(600-3*ABS((60*HOUR(AG16)+MINUTE(AG16))-600)))</f>
        <v>0</v>
      </c>
      <c r="AJ16" s="33">
        <f>IF(SUM(AI$4:AI$19)&gt;0,ROUND(1000*AI16/MAX(AI$4:AI$19),1),0)</f>
        <v>0</v>
      </c>
      <c r="AK16" s="26"/>
      <c r="AL16" s="30"/>
      <c r="AM16" s="31">
        <f>IF((60*HOUR(AK16)+MINUTE(AK16))&lt;=600,AL16+(60*HOUR(AK16)+MINUTE(AK16)),AL16+(600-3*ABS((60*HOUR(AK16)+MINUTE(AK16))-600)))</f>
        <v>0</v>
      </c>
      <c r="AN16" s="32">
        <f>IF(SUM(AM$4:AM$19)&gt;0,ROUND(1000*AM16/MAX(AM$4:AM$19),1),0)</f>
        <v>0</v>
      </c>
      <c r="AO16" s="26"/>
      <c r="AP16" s="30"/>
      <c r="AQ16" s="31">
        <f>IF((60*HOUR(AO16)+MINUTE(AO16))&lt;=600,AP16+(60*HOUR(AO16)+MINUTE(AO16)),AP16+(600-3*ABS((60*HOUR(AO16)+MINUTE(AO16))-600)))</f>
        <v>0</v>
      </c>
      <c r="AR16" s="32">
        <f>IF(SUM(AQ$4:AQ$19)&gt;0,ROUND(1000*AQ16/MAX(AQ$4:AQ$19),1),0)</f>
        <v>0</v>
      </c>
      <c r="AS16" s="26"/>
      <c r="AT16" s="30"/>
      <c r="AU16" s="31">
        <f>IF((60*HOUR(AS16)+MINUTE(AS16))&lt;=600,AT16+(60*HOUR(AS16)+MINUTE(AS16)),AT16+(600-3*ABS((60*HOUR(AS16)+MINUTE(AS16))-600)))</f>
        <v>0</v>
      </c>
      <c r="AV16" s="32">
        <f>IF(SUM(AU$4:AU$19)&gt;0,ROUND(1000*AU16/MAX(AU$4:AU$19),1),0)</f>
        <v>0</v>
      </c>
      <c r="AW16" s="26"/>
      <c r="AX16" s="30"/>
      <c r="AY16" s="31">
        <f>IF((60*HOUR(AW16)+MINUTE(AW16))&lt;=600,AX16+(60*HOUR(AW16)+MINUTE(AW16)),AX16+(600-3*ABS((60*HOUR(AW16)+MINUTE(AW16))-600)))</f>
        <v>0</v>
      </c>
      <c r="AZ16" s="32">
        <f>IF(SUM(AY$4:AY$19)&gt;0,ROUND(1000*AY16/MAX(AY$4:AY$19),1),0)</f>
        <v>0</v>
      </c>
      <c r="BA16" s="26"/>
      <c r="BB16" s="30"/>
      <c r="BC16" s="31">
        <f>IF((60*HOUR(BA16)+MINUTE(BA16))&lt;=600,BB16+(60*HOUR(BA16)+MINUTE(BA16)),BB16+(600-3*ABS((60*HOUR(BA16)+MINUTE(BA16))-600)))</f>
        <v>0</v>
      </c>
      <c r="BD16" s="32">
        <f>IF(SUM(BC$4:BC$19)&gt;0,ROUND(1000*BC16/MAX(BC$4:BC$19),1),0)</f>
        <v>0</v>
      </c>
      <c r="BE16" s="26"/>
      <c r="BF16" s="30"/>
      <c r="BG16" s="31">
        <f>IF((60*HOUR(BE16)+MINUTE(BE16))&lt;=600,BF16+(60*HOUR(BE16)+MINUTE(BE16)),BF16+(600-3*ABS((60*HOUR(BE16)+MINUTE(BE16))-600)))</f>
        <v>0</v>
      </c>
      <c r="BH16" s="32">
        <f>IF(SUM(BG$4:BG$19)&gt;0,ROUND(1000*BG16/MAX(BG$4:BG$19),1),0)</f>
        <v>0</v>
      </c>
      <c r="BI16" s="26"/>
      <c r="BJ16" s="30"/>
      <c r="BK16" s="31">
        <f>IF((60*HOUR(BI16)+MINUTE(BI16))&lt;=600,BJ16+(60*HOUR(BI16)+MINUTE(BI16)),BJ16+(600-3*ABS((60*HOUR(BI16)+MINUTE(BI16))-600)))</f>
        <v>0</v>
      </c>
      <c r="BL16" s="32">
        <f>IF(SUM(BK$4:BK$19)&gt;0,ROUND(1000*BK16/MAX(BK$4:BK$19),1),0)</f>
        <v>0</v>
      </c>
      <c r="BM16" s="26"/>
      <c r="BN16" s="30"/>
      <c r="BO16" s="31">
        <f>IF((60*HOUR(BM16)+MINUTE(BM16))&lt;=600,BN16+(60*HOUR(BM16)+MINUTE(BM16)),BN16+(600-3*ABS((60*HOUR(BM16)+MINUTE(BM16))-600)))</f>
        <v>0</v>
      </c>
      <c r="BP16" s="32">
        <f>IF(SUM(BO$4:BO$19)&gt;0,ROUND(1000*BO16/MAX(BO$4:BO$19),1),0)</f>
        <v>0</v>
      </c>
      <c r="BQ16" s="26"/>
      <c r="BR16" s="30"/>
      <c r="BS16" s="31">
        <f>IF((60*HOUR(BQ16)+MINUTE(BQ16))&lt;=600,BR16+(60*HOUR(BQ16)+MINUTE(BQ16)),BR16+(600-3*ABS((60*HOUR(BQ16)+MINUTE(BQ16))-600)))</f>
        <v>0</v>
      </c>
      <c r="BT16" s="32">
        <f>IF(SUM(BS$4:BS$19)&gt;0,ROUND(1000*BS16/MAX(BS$4:BS$19),1),0)</f>
        <v>0</v>
      </c>
      <c r="BU16" s="26"/>
      <c r="BV16" s="30"/>
      <c r="BW16" s="31">
        <f>IF((60*HOUR(BU16)+MINUTE(BU16))&lt;=600,BV16+(60*HOUR(BU16)+MINUTE(BU16)),BV16+(600-3*ABS((60*HOUR(BU16)+MINUTE(BU16))-600)))</f>
        <v>0</v>
      </c>
      <c r="BX16" s="32">
        <f>IF(SUM(BW$4:BW$19)&gt;0,ROUND(1000*BW16/MAX(BW$4:BW$19),1),0)</f>
        <v>0</v>
      </c>
      <c r="BY16" s="26"/>
      <c r="BZ16" s="30"/>
      <c r="CA16" s="31">
        <f>IF((60*HOUR(BY16)+MINUTE(BY16))&lt;=600,BZ16+(60*HOUR(BY16)+MINUTE(BY16)),BZ16+(600-3*ABS((60*HOUR(BY16)+MINUTE(BY16))-600)))</f>
        <v>0</v>
      </c>
      <c r="CB16" s="32">
        <f>IF(SUM(CA$4:CA$19)&gt;0,ROUND(1000*CA16/MAX(CA$4:CA$19),1),0)</f>
        <v>0</v>
      </c>
      <c r="CC16" s="26"/>
      <c r="CD16" s="30"/>
      <c r="CE16" s="31">
        <f>IF((60*HOUR(CC16)+MINUTE(CC16))&lt;=600,CD16+(60*HOUR(CC16)+MINUTE(CC16)),CD16+(600-3*ABS((60*HOUR(CC16)+MINUTE(CC16))-600)))</f>
        <v>0</v>
      </c>
      <c r="CF16" s="32">
        <f>IF(SUM(CE$4:CE$19)&gt;0,ROUND(1000*CE16/MAX(CE$4:CE$19),1),0)</f>
        <v>0</v>
      </c>
      <c r="CG16" s="26"/>
      <c r="CH16" s="30"/>
      <c r="CI16" s="31">
        <f>IF((60*HOUR(CG16)+MINUTE(CG16))&lt;=600,CH16+(60*HOUR(CG16)+MINUTE(CG16)),CH16+(600-3*ABS((60*HOUR(CG16)+MINUTE(CG16))-600)))</f>
        <v>0</v>
      </c>
      <c r="CJ16" s="32">
        <f>IF(SUM(CI$4:CI$19)&gt;0,ROUND(1000*CI16/MAX(CI$4:CI$19),1),0)</f>
        <v>0</v>
      </c>
      <c r="CK16" s="34"/>
      <c r="CL16" s="35">
        <f>LARGE((H16,L16,P16,T16,X16,AB16,AF16,AJ16,AN16,AR16,AV16,AZ16,BD16,BH16,BL16,BP16,BT16,BX16,CB16,CF16),6)</f>
        <v>0</v>
      </c>
      <c r="CM16" s="36"/>
    </row>
    <row r="17" spans="1:91" s="37" customFormat="1" ht="24" customHeight="1">
      <c r="A17" s="22">
        <f>RANK(C17,C$4:C$19)</f>
        <v>7</v>
      </c>
      <c r="B17" s="53"/>
      <c r="C17" s="24">
        <f>H17+L17+P17+T17+X17+AB17+AF17+AJ17+AN17+AR17+AV17+AZ17+BD17+BH17+BL17+BP17+BT17+BX17+CB17+CF17+CJ17-CK17-CL17</f>
        <v>0</v>
      </c>
      <c r="D17" s="25">
        <f>ROUND(1000*C17/MAX(C$4:C$19),1)</f>
        <v>0</v>
      </c>
      <c r="E17" s="26"/>
      <c r="F17" s="27"/>
      <c r="G17" s="28">
        <f>IF((60*HOUR(E17)+MINUTE(E17))&lt;=600,F17+(60*HOUR(E17)+MINUTE(E17)),F17+(600-3*ABS((60*HOUR(E17)+MINUTE(E17))-600)))</f>
        <v>0</v>
      </c>
      <c r="H17" s="29">
        <f>IF(SUM(G$4:G$19)&gt;0,ROUND(1000*G17/MAX(G$4:G$19),1),0)</f>
        <v>0</v>
      </c>
      <c r="I17" s="26"/>
      <c r="J17" s="30"/>
      <c r="K17" s="31">
        <f>IF((60*HOUR(I17)+MINUTE(I17))&lt;=600,J17+(60*HOUR(I17)+MINUTE(I17)),J17+(600-3*ABS((60*HOUR(I17)+MINUTE(I17))-600)))</f>
        <v>0</v>
      </c>
      <c r="L17" s="32">
        <f>IF(SUM(K$4:K$19)&gt;0,ROUND(1000*K17/MAX(K$4:K$19),1),0)</f>
        <v>0</v>
      </c>
      <c r="M17" s="26"/>
      <c r="N17" s="30"/>
      <c r="O17" s="31">
        <f>IF((60*HOUR(M17)+MINUTE(M17))&lt;=600,N17+(60*HOUR(M17)+MINUTE(M17)),N17+(600-3*ABS((60*HOUR(M17)+MINUTE(M17))-600)))</f>
        <v>0</v>
      </c>
      <c r="P17" s="32">
        <f>IF(SUM(O$4:O$19)&gt;0,ROUND(1000*O17/MAX(O$4:O$19),1),0)</f>
        <v>0</v>
      </c>
      <c r="Q17" s="26"/>
      <c r="R17" s="30"/>
      <c r="S17" s="31">
        <f>IF((60*HOUR(Q17)+MINUTE(Q17))&lt;=600,R17+(60*HOUR(Q17)+MINUTE(Q17)),R17+(600-3*ABS((60*HOUR(Q17)+MINUTE(Q17))-600)))</f>
        <v>0</v>
      </c>
      <c r="T17" s="32">
        <f>IF(SUM(S$4:S$19)&gt;0,ROUND(1000*S17/MAX(S$4:S$19),1),0)</f>
        <v>0</v>
      </c>
      <c r="U17" s="26"/>
      <c r="V17" s="30"/>
      <c r="W17" s="31">
        <f>IF((60*HOUR(U17)+MINUTE(U17))&lt;=600,V17+(60*HOUR(U17)+MINUTE(U17)),V17+(600-3*ABS((60*HOUR(U17)+MINUTE(U17))-600)))</f>
        <v>0</v>
      </c>
      <c r="X17" s="32">
        <f>IF(SUM(W$4:W$19)&gt;0,ROUND(1000*W17/MAX(W$4:W$19),1),0)</f>
        <v>0</v>
      </c>
      <c r="Y17" s="26"/>
      <c r="Z17" s="30"/>
      <c r="AA17" s="31">
        <f>IF((60*HOUR(Y17)+MINUTE(Y17))&lt;=600,Z17+(60*HOUR(Y17)+MINUTE(Y17)),Z17+(600-3*ABS((60*HOUR(Y17)+MINUTE(Y17))-600)))</f>
        <v>0</v>
      </c>
      <c r="AB17" s="32">
        <f>IF(SUM(AA$4:AA$19)&gt;0,ROUND(1000*AA17/MAX(AA$4:AA$19),1),0)</f>
        <v>0</v>
      </c>
      <c r="AC17" s="26"/>
      <c r="AD17" s="30"/>
      <c r="AE17" s="31">
        <f>IF((60*HOUR(AC17)+MINUTE(AC17))&lt;=600,AD17+(60*HOUR(AC17)+MINUTE(AC17)),AD17+(600-3*ABS((60*HOUR(AC17)+MINUTE(AC17))-600)))</f>
        <v>0</v>
      </c>
      <c r="AF17" s="32">
        <f>IF(SUM(AE$4:AE$19)&gt;0,ROUND(1000*AE17/MAX(AE$4:AE$19),1),0)</f>
        <v>0</v>
      </c>
      <c r="AG17" s="26"/>
      <c r="AH17" s="30"/>
      <c r="AI17" s="31">
        <f>IF((60*HOUR(AG17)+MINUTE(AG17))&lt;=600,AH17+(60*HOUR(AG17)+MINUTE(AG17)),AH17+(600-3*ABS((60*HOUR(AG17)+MINUTE(AG17))-600)))</f>
        <v>0</v>
      </c>
      <c r="AJ17" s="33">
        <f>IF(SUM(AI$4:AI$19)&gt;0,ROUND(1000*AI17/MAX(AI$4:AI$19),1),0)</f>
        <v>0</v>
      </c>
      <c r="AK17" s="26"/>
      <c r="AL17" s="30"/>
      <c r="AM17" s="31">
        <f>IF((60*HOUR(AK17)+MINUTE(AK17))&lt;=600,AL17+(60*HOUR(AK17)+MINUTE(AK17)),AL17+(600-3*ABS((60*HOUR(AK17)+MINUTE(AK17))-600)))</f>
        <v>0</v>
      </c>
      <c r="AN17" s="32">
        <f>IF(SUM(AM$4:AM$19)&gt;0,ROUND(1000*AM17/MAX(AM$4:AM$19),1),0)</f>
        <v>0</v>
      </c>
      <c r="AO17" s="26"/>
      <c r="AP17" s="30"/>
      <c r="AQ17" s="31">
        <f>IF((60*HOUR(AO17)+MINUTE(AO17))&lt;=600,AP17+(60*HOUR(AO17)+MINUTE(AO17)),AP17+(600-3*ABS((60*HOUR(AO17)+MINUTE(AO17))-600)))</f>
        <v>0</v>
      </c>
      <c r="AR17" s="32">
        <f>IF(SUM(AQ$4:AQ$19)&gt;0,ROUND(1000*AQ17/MAX(AQ$4:AQ$19),1),0)</f>
        <v>0</v>
      </c>
      <c r="AS17" s="26"/>
      <c r="AT17" s="30"/>
      <c r="AU17" s="31">
        <f>IF((60*HOUR(AS17)+MINUTE(AS17))&lt;=600,AT17+(60*HOUR(AS17)+MINUTE(AS17)),AT17+(600-3*ABS((60*HOUR(AS17)+MINUTE(AS17))-600)))</f>
        <v>0</v>
      </c>
      <c r="AV17" s="32">
        <f>IF(SUM(AU$4:AU$19)&gt;0,ROUND(1000*AU17/MAX(AU$4:AU$19),1),0)</f>
        <v>0</v>
      </c>
      <c r="AW17" s="26"/>
      <c r="AX17" s="30"/>
      <c r="AY17" s="31">
        <f>IF((60*HOUR(AW17)+MINUTE(AW17))&lt;=600,AX17+(60*HOUR(AW17)+MINUTE(AW17)),AX17+(600-3*ABS((60*HOUR(AW17)+MINUTE(AW17))-600)))</f>
        <v>0</v>
      </c>
      <c r="AZ17" s="32">
        <f>IF(SUM(AY$4:AY$19)&gt;0,ROUND(1000*AY17/MAX(AY$4:AY$19),1),0)</f>
        <v>0</v>
      </c>
      <c r="BA17" s="26"/>
      <c r="BB17" s="30"/>
      <c r="BC17" s="31">
        <f>IF((60*HOUR(BA17)+MINUTE(BA17))&lt;=600,BB17+(60*HOUR(BA17)+MINUTE(BA17)),BB17+(600-3*ABS((60*HOUR(BA17)+MINUTE(BA17))-600)))</f>
        <v>0</v>
      </c>
      <c r="BD17" s="32">
        <f>IF(SUM(BC$4:BC$19)&gt;0,ROUND(1000*BC17/MAX(BC$4:BC$19),1),0)</f>
        <v>0</v>
      </c>
      <c r="BE17" s="26"/>
      <c r="BF17" s="30"/>
      <c r="BG17" s="31">
        <f>IF((60*HOUR(BE17)+MINUTE(BE17))&lt;=600,BF17+(60*HOUR(BE17)+MINUTE(BE17)),BF17+(600-3*ABS((60*HOUR(BE17)+MINUTE(BE17))-600)))</f>
        <v>0</v>
      </c>
      <c r="BH17" s="32">
        <f>IF(SUM(BG$4:BG$19)&gt;0,ROUND(1000*BG17/MAX(BG$4:BG$19),1),0)</f>
        <v>0</v>
      </c>
      <c r="BI17" s="26"/>
      <c r="BJ17" s="30"/>
      <c r="BK17" s="31">
        <f>IF((60*HOUR(BI17)+MINUTE(BI17))&lt;=600,BJ17+(60*HOUR(BI17)+MINUTE(BI17)),BJ17+(600-3*ABS((60*HOUR(BI17)+MINUTE(BI17))-600)))</f>
        <v>0</v>
      </c>
      <c r="BL17" s="32">
        <f>IF(SUM(BK$4:BK$19)&gt;0,ROUND(1000*BK17/MAX(BK$4:BK$19),1),0)</f>
        <v>0</v>
      </c>
      <c r="BM17" s="26"/>
      <c r="BN17" s="30"/>
      <c r="BO17" s="31">
        <f>IF((60*HOUR(BM17)+MINUTE(BM17))&lt;=600,BN17+(60*HOUR(BM17)+MINUTE(BM17)),BN17+(600-3*ABS((60*HOUR(BM17)+MINUTE(BM17))-600)))</f>
        <v>0</v>
      </c>
      <c r="BP17" s="32">
        <f>IF(SUM(BO$4:BO$19)&gt;0,ROUND(1000*BO17/MAX(BO$4:BO$19),1),0)</f>
        <v>0</v>
      </c>
      <c r="BQ17" s="26"/>
      <c r="BR17" s="30"/>
      <c r="BS17" s="31">
        <f>IF((60*HOUR(BQ17)+MINUTE(BQ17))&lt;=600,BR17+(60*HOUR(BQ17)+MINUTE(BQ17)),BR17+(600-3*ABS((60*HOUR(BQ17)+MINUTE(BQ17))-600)))</f>
        <v>0</v>
      </c>
      <c r="BT17" s="32">
        <f>IF(SUM(BS$4:BS$19)&gt;0,ROUND(1000*BS17/MAX(BS$4:BS$19),1),0)</f>
        <v>0</v>
      </c>
      <c r="BU17" s="26"/>
      <c r="BV17" s="30"/>
      <c r="BW17" s="31">
        <f>IF((60*HOUR(BU17)+MINUTE(BU17))&lt;=600,BV17+(60*HOUR(BU17)+MINUTE(BU17)),BV17+(600-3*ABS((60*HOUR(BU17)+MINUTE(BU17))-600)))</f>
        <v>0</v>
      </c>
      <c r="BX17" s="32">
        <f>IF(SUM(BW$4:BW$19)&gt;0,ROUND(1000*BW17/MAX(BW$4:BW$19),1),0)</f>
        <v>0</v>
      </c>
      <c r="BY17" s="26"/>
      <c r="BZ17" s="30"/>
      <c r="CA17" s="31">
        <f>IF((60*HOUR(BY17)+MINUTE(BY17))&lt;=600,BZ17+(60*HOUR(BY17)+MINUTE(BY17)),BZ17+(600-3*ABS((60*HOUR(BY17)+MINUTE(BY17))-600)))</f>
        <v>0</v>
      </c>
      <c r="CB17" s="32">
        <f>IF(SUM(CA$4:CA$19)&gt;0,ROUND(1000*CA17/MAX(CA$4:CA$19),1),0)</f>
        <v>0</v>
      </c>
      <c r="CC17" s="26"/>
      <c r="CD17" s="30"/>
      <c r="CE17" s="31">
        <f>IF((60*HOUR(CC17)+MINUTE(CC17))&lt;=600,CD17+(60*HOUR(CC17)+MINUTE(CC17)),CD17+(600-3*ABS((60*HOUR(CC17)+MINUTE(CC17))-600)))</f>
        <v>0</v>
      </c>
      <c r="CF17" s="32">
        <f>IF(SUM(CE$4:CE$19)&gt;0,ROUND(1000*CE17/MAX(CE$4:CE$19),1),0)</f>
        <v>0</v>
      </c>
      <c r="CG17" s="26"/>
      <c r="CH17" s="30"/>
      <c r="CI17" s="31">
        <f>IF((60*HOUR(CG17)+MINUTE(CG17))&lt;=600,CH17+(60*HOUR(CG17)+MINUTE(CG17)),CH17+(600-3*ABS((60*HOUR(CG17)+MINUTE(CG17))-600)))</f>
        <v>0</v>
      </c>
      <c r="CJ17" s="32">
        <f>IF(SUM(CI$4:CI$19)&gt;0,ROUND(1000*CI17/MAX(CI$4:CI$19),1),0)</f>
        <v>0</v>
      </c>
      <c r="CK17" s="34"/>
      <c r="CL17" s="35">
        <f>LARGE((H17,L17,P17,T17,X17,AB17,AF17,AJ17,AN17,AR17,AV17,AZ17,BD17,BH17,BL17,BP17,BT17,BX17,CB17,CF17),6)</f>
        <v>0</v>
      </c>
      <c r="CM17" s="36"/>
    </row>
    <row r="18" spans="1:91" s="37" customFormat="1" ht="24" customHeight="1">
      <c r="A18" s="22">
        <f>RANK(C18,C$4:C$19)</f>
        <v>7</v>
      </c>
      <c r="B18" s="54"/>
      <c r="C18" s="24">
        <f>H18+L18+P18+T18+X18+AB18+AF18+AJ18+AN18+AR18+AV18+AZ18+BD18+BH18+BL18+BP18+BT18+BX18+CB18+CF18+CJ18-CK18-CL18</f>
        <v>0</v>
      </c>
      <c r="D18" s="25">
        <f>ROUND(1000*C18/MAX(C$4:C$19),1)</f>
        <v>0</v>
      </c>
      <c r="E18" s="26"/>
      <c r="F18" s="27"/>
      <c r="G18" s="28">
        <f>IF((60*HOUR(E18)+MINUTE(E18))&lt;=600,F18+(60*HOUR(E18)+MINUTE(E18)),F18+(600-3*ABS((60*HOUR(E18)+MINUTE(E18))-600)))</f>
        <v>0</v>
      </c>
      <c r="H18" s="29">
        <f>IF(SUM(G$4:G$19)&gt;0,ROUND(1000*G18/MAX(G$4:G$19),1),0)</f>
        <v>0</v>
      </c>
      <c r="I18" s="26"/>
      <c r="J18" s="30"/>
      <c r="K18" s="31">
        <f>IF((60*HOUR(I18)+MINUTE(I18))&lt;=600,J18+(60*HOUR(I18)+MINUTE(I18)),J18+(600-3*ABS((60*HOUR(I18)+MINUTE(I18))-600)))</f>
        <v>0</v>
      </c>
      <c r="L18" s="32">
        <f>IF(SUM(K$4:K$19)&gt;0,ROUND(1000*K18/MAX(K$4:K$19),1),0)</f>
        <v>0</v>
      </c>
      <c r="M18" s="26"/>
      <c r="N18" s="30"/>
      <c r="O18" s="31">
        <f>IF((60*HOUR(M18)+MINUTE(M18))&lt;=600,N18+(60*HOUR(M18)+MINUTE(M18)),N18+(600-3*ABS((60*HOUR(M18)+MINUTE(M18))-600)))</f>
        <v>0</v>
      </c>
      <c r="P18" s="32">
        <f>IF(SUM(O$4:O$19)&gt;0,ROUND(1000*O18/MAX(O$4:O$19),1),0)</f>
        <v>0</v>
      </c>
      <c r="Q18" s="26"/>
      <c r="R18" s="30"/>
      <c r="S18" s="31">
        <f>IF((60*HOUR(Q18)+MINUTE(Q18))&lt;=600,R18+(60*HOUR(Q18)+MINUTE(Q18)),R18+(600-3*ABS((60*HOUR(Q18)+MINUTE(Q18))-600)))</f>
        <v>0</v>
      </c>
      <c r="T18" s="32">
        <f>IF(SUM(S$4:S$19)&gt;0,ROUND(1000*S18/MAX(S$4:S$19),1),0)</f>
        <v>0</v>
      </c>
      <c r="U18" s="26"/>
      <c r="V18" s="30"/>
      <c r="W18" s="31">
        <f>IF((60*HOUR(U18)+MINUTE(U18))&lt;=600,V18+(60*HOUR(U18)+MINUTE(U18)),V18+(600-3*ABS((60*HOUR(U18)+MINUTE(U18))-600)))</f>
        <v>0</v>
      </c>
      <c r="X18" s="32">
        <f>IF(SUM(W$4:W$19)&gt;0,ROUND(1000*W18/MAX(W$4:W$19),1),0)</f>
        <v>0</v>
      </c>
      <c r="Y18" s="26"/>
      <c r="Z18" s="30"/>
      <c r="AA18" s="31">
        <f>IF((60*HOUR(Y18)+MINUTE(Y18))&lt;=600,Z18+(60*HOUR(Y18)+MINUTE(Y18)),Z18+(600-3*ABS((60*HOUR(Y18)+MINUTE(Y18))-600)))</f>
        <v>0</v>
      </c>
      <c r="AB18" s="32">
        <f>IF(SUM(AA$4:AA$19)&gt;0,ROUND(1000*AA18/MAX(AA$4:AA$19),1),0)</f>
        <v>0</v>
      </c>
      <c r="AC18" s="26"/>
      <c r="AD18" s="30"/>
      <c r="AE18" s="31">
        <f>IF((60*HOUR(AC18)+MINUTE(AC18))&lt;=600,AD18+(60*HOUR(AC18)+MINUTE(AC18)),AD18+(600-3*ABS((60*HOUR(AC18)+MINUTE(AC18))-600)))</f>
        <v>0</v>
      </c>
      <c r="AF18" s="32">
        <f>IF(SUM(AE$4:AE$19)&gt;0,ROUND(1000*AE18/MAX(AE$4:AE$19),1),0)</f>
        <v>0</v>
      </c>
      <c r="AG18" s="26"/>
      <c r="AH18" s="30"/>
      <c r="AI18" s="31">
        <f>IF((60*HOUR(AG18)+MINUTE(AG18))&lt;=600,AH18+(60*HOUR(AG18)+MINUTE(AG18)),AH18+(600-3*ABS((60*HOUR(AG18)+MINUTE(AG18))-600)))</f>
        <v>0</v>
      </c>
      <c r="AJ18" s="33">
        <f>IF(SUM(AI$4:AI$19)&gt;0,ROUND(1000*AI18/MAX(AI$4:AI$19),1),0)</f>
        <v>0</v>
      </c>
      <c r="AK18" s="26"/>
      <c r="AL18" s="30"/>
      <c r="AM18" s="31">
        <f>IF((60*HOUR(AK18)+MINUTE(AK18))&lt;=600,AL18+(60*HOUR(AK18)+MINUTE(AK18)),AL18+(600-3*ABS((60*HOUR(AK18)+MINUTE(AK18))-600)))</f>
        <v>0</v>
      </c>
      <c r="AN18" s="32">
        <f>IF(SUM(AM$4:AM$19)&gt;0,ROUND(1000*AM18/MAX(AM$4:AM$19),1),0)</f>
        <v>0</v>
      </c>
      <c r="AO18" s="26"/>
      <c r="AP18" s="30"/>
      <c r="AQ18" s="31">
        <f>IF((60*HOUR(AO18)+MINUTE(AO18))&lt;=600,AP18+(60*HOUR(AO18)+MINUTE(AO18)),AP18+(600-3*ABS((60*HOUR(AO18)+MINUTE(AO18))-600)))</f>
        <v>0</v>
      </c>
      <c r="AR18" s="32">
        <f>IF(SUM(AQ$4:AQ$19)&gt;0,ROUND(1000*AQ18/MAX(AQ$4:AQ$19),1),0)</f>
        <v>0</v>
      </c>
      <c r="AS18" s="26"/>
      <c r="AT18" s="30"/>
      <c r="AU18" s="31">
        <f>IF((60*HOUR(AS18)+MINUTE(AS18))&lt;=600,AT18+(60*HOUR(AS18)+MINUTE(AS18)),AT18+(600-3*ABS((60*HOUR(AS18)+MINUTE(AS18))-600)))</f>
        <v>0</v>
      </c>
      <c r="AV18" s="32">
        <f>IF(SUM(AU$4:AU$19)&gt;0,ROUND(1000*AU18/MAX(AU$4:AU$19),1),0)</f>
        <v>0</v>
      </c>
      <c r="AW18" s="26"/>
      <c r="AX18" s="30"/>
      <c r="AY18" s="31">
        <f>IF((60*HOUR(AW18)+MINUTE(AW18))&lt;=600,AX18+(60*HOUR(AW18)+MINUTE(AW18)),AX18+(600-3*ABS((60*HOUR(AW18)+MINUTE(AW18))-600)))</f>
        <v>0</v>
      </c>
      <c r="AZ18" s="32">
        <f>IF(SUM(AY$4:AY$19)&gt;0,ROUND(1000*AY18/MAX(AY$4:AY$19),1),0)</f>
        <v>0</v>
      </c>
      <c r="BA18" s="26"/>
      <c r="BB18" s="30"/>
      <c r="BC18" s="31">
        <f>IF((60*HOUR(BA18)+MINUTE(BA18))&lt;=600,BB18+(60*HOUR(BA18)+MINUTE(BA18)),BB18+(600-3*ABS((60*HOUR(BA18)+MINUTE(BA18))-600)))</f>
        <v>0</v>
      </c>
      <c r="BD18" s="32">
        <f>IF(SUM(BC$4:BC$19)&gt;0,ROUND(1000*BC18/MAX(BC$4:BC$19),1),0)</f>
        <v>0</v>
      </c>
      <c r="BE18" s="26"/>
      <c r="BF18" s="30"/>
      <c r="BG18" s="31">
        <f>IF((60*HOUR(BE18)+MINUTE(BE18))&lt;=600,BF18+(60*HOUR(BE18)+MINUTE(BE18)),BF18+(600-3*ABS((60*HOUR(BE18)+MINUTE(BE18))-600)))</f>
        <v>0</v>
      </c>
      <c r="BH18" s="32">
        <f>IF(SUM(BG$4:BG$19)&gt;0,ROUND(1000*BG18/MAX(BG$4:BG$19),1),0)</f>
        <v>0</v>
      </c>
      <c r="BI18" s="26"/>
      <c r="BJ18" s="30"/>
      <c r="BK18" s="31">
        <f>IF((60*HOUR(BI18)+MINUTE(BI18))&lt;=600,BJ18+(60*HOUR(BI18)+MINUTE(BI18)),BJ18+(600-3*ABS((60*HOUR(BI18)+MINUTE(BI18))-600)))</f>
        <v>0</v>
      </c>
      <c r="BL18" s="32">
        <f>IF(SUM(BK$4:BK$19)&gt;0,ROUND(1000*BK18/MAX(BK$4:BK$19),1),0)</f>
        <v>0</v>
      </c>
      <c r="BM18" s="26"/>
      <c r="BN18" s="30"/>
      <c r="BO18" s="31">
        <f>IF((60*HOUR(BM18)+MINUTE(BM18))&lt;=600,BN18+(60*HOUR(BM18)+MINUTE(BM18)),BN18+(600-3*ABS((60*HOUR(BM18)+MINUTE(BM18))-600)))</f>
        <v>0</v>
      </c>
      <c r="BP18" s="32">
        <f>IF(SUM(BO$4:BO$19)&gt;0,ROUND(1000*BO18/MAX(BO$4:BO$19),1),0)</f>
        <v>0</v>
      </c>
      <c r="BQ18" s="26"/>
      <c r="BR18" s="30"/>
      <c r="BS18" s="31">
        <f>IF((60*HOUR(BQ18)+MINUTE(BQ18))&lt;=600,BR18+(60*HOUR(BQ18)+MINUTE(BQ18)),BR18+(600-3*ABS((60*HOUR(BQ18)+MINUTE(BQ18))-600)))</f>
        <v>0</v>
      </c>
      <c r="BT18" s="32">
        <f>IF(SUM(BS$4:BS$19)&gt;0,ROUND(1000*BS18/MAX(BS$4:BS$19),1),0)</f>
        <v>0</v>
      </c>
      <c r="BU18" s="26"/>
      <c r="BV18" s="30"/>
      <c r="BW18" s="31">
        <f>IF((60*HOUR(BU18)+MINUTE(BU18))&lt;=600,BV18+(60*HOUR(BU18)+MINUTE(BU18)),BV18+(600-3*ABS((60*HOUR(BU18)+MINUTE(BU18))-600)))</f>
        <v>0</v>
      </c>
      <c r="BX18" s="32">
        <f>IF(SUM(BW$4:BW$19)&gt;0,ROUND(1000*BW18/MAX(BW$4:BW$19),1),0)</f>
        <v>0</v>
      </c>
      <c r="BY18" s="26"/>
      <c r="BZ18" s="30"/>
      <c r="CA18" s="31">
        <f>IF((60*HOUR(BY18)+MINUTE(BY18))&lt;=600,BZ18+(60*HOUR(BY18)+MINUTE(BY18)),BZ18+(600-3*ABS((60*HOUR(BY18)+MINUTE(BY18))-600)))</f>
        <v>0</v>
      </c>
      <c r="CB18" s="32">
        <f>IF(SUM(CA$4:CA$19)&gt;0,ROUND(1000*CA18/MAX(CA$4:CA$19),1),0)</f>
        <v>0</v>
      </c>
      <c r="CC18" s="26"/>
      <c r="CD18" s="30"/>
      <c r="CE18" s="31">
        <f>IF((60*HOUR(CC18)+MINUTE(CC18))&lt;=600,CD18+(60*HOUR(CC18)+MINUTE(CC18)),CD18+(600-3*ABS((60*HOUR(CC18)+MINUTE(CC18))-600)))</f>
        <v>0</v>
      </c>
      <c r="CF18" s="32">
        <f>IF(SUM(CE$4:CE$19)&gt;0,ROUND(1000*CE18/MAX(CE$4:CE$19),1),0)</f>
        <v>0</v>
      </c>
      <c r="CG18" s="26"/>
      <c r="CH18" s="30"/>
      <c r="CI18" s="31">
        <f>IF((60*HOUR(CG18)+MINUTE(CG18))&lt;=600,CH18+(60*HOUR(CG18)+MINUTE(CG18)),CH18+(600-3*ABS((60*HOUR(CG18)+MINUTE(CG18))-600)))</f>
        <v>0</v>
      </c>
      <c r="CJ18" s="32">
        <f>IF(SUM(CI$4:CI$19)&gt;0,ROUND(1000*CI18/MAX(CI$4:CI$19),1),0)</f>
        <v>0</v>
      </c>
      <c r="CK18" s="34"/>
      <c r="CL18" s="35">
        <f>LARGE((H18,L18,P18,T18,X18,AB18,AF18,AJ18,AN18,AR18,AV18,AZ18,BD18,BH18,BL18,BP18,BT18,BX18,CB18,CF18),6)</f>
        <v>0</v>
      </c>
      <c r="CM18" s="36"/>
    </row>
    <row r="19" spans="1:91" s="59" customFormat="1" ht="24" customHeight="1">
      <c r="A19" s="57">
        <f>RANK(C19,C$4:C$19)</f>
        <v>7</v>
      </c>
      <c r="B19" s="38"/>
      <c r="C19" s="39">
        <f>H19+L19+P19+T19+X19+AB19+AF19+AJ19+AN19+AR19+AV19+AZ19+BD19+BH19+BL19+BP19+BT19+BX19+CB19+CF19+CJ19-CK19-CL19</f>
        <v>0</v>
      </c>
      <c r="D19" s="40">
        <f>ROUND(1000*C19/MAX(C$4:C$19),1)</f>
        <v>0</v>
      </c>
      <c r="E19" s="41"/>
      <c r="F19" s="42"/>
      <c r="G19" s="43">
        <f>IF((60*HOUR(E19)+MINUTE(E19))&lt;=600,F19+(60*HOUR(E19)+MINUTE(E19)),F19+(600-3*ABS((60*HOUR(E19)+MINUTE(E19))-600)))</f>
        <v>0</v>
      </c>
      <c r="H19" s="44">
        <f>IF(SUM(G$4:G$19)&gt;0,ROUND(1000*G19/MAX(G$4:G$19),1),0)</f>
        <v>0</v>
      </c>
      <c r="I19" s="41"/>
      <c r="J19" s="45"/>
      <c r="K19" s="46">
        <f>IF((60*HOUR(I19)+MINUTE(I19))&lt;=600,J19+(60*HOUR(I19)+MINUTE(I19)),J19+(600-3*ABS((60*HOUR(I19)+MINUTE(I19))-600)))</f>
        <v>0</v>
      </c>
      <c r="L19" s="47">
        <f>IF(SUM(K$4:K$19)&gt;0,ROUND(1000*K19/MAX(K$4:K$19),1),0)</f>
        <v>0</v>
      </c>
      <c r="M19" s="41"/>
      <c r="N19" s="45"/>
      <c r="O19" s="46">
        <f>IF((60*HOUR(M19)+MINUTE(M19))&lt;=600,N19+(60*HOUR(M19)+MINUTE(M19)),N19+(600-3*ABS((60*HOUR(M19)+MINUTE(M19))-600)))</f>
        <v>0</v>
      </c>
      <c r="P19" s="47">
        <f>IF(SUM(O$4:O$19)&gt;0,ROUND(1000*O19/MAX(O$4:O$19),1),0)</f>
        <v>0</v>
      </c>
      <c r="Q19" s="41"/>
      <c r="R19" s="45"/>
      <c r="S19" s="46">
        <f>IF((60*HOUR(Q19)+MINUTE(Q19))&lt;=600,R19+(60*HOUR(Q19)+MINUTE(Q19)),R19+(600-3*ABS((60*HOUR(Q19)+MINUTE(Q19))-600)))</f>
        <v>0</v>
      </c>
      <c r="T19" s="47">
        <f>IF(SUM(S$4:S$19)&gt;0,ROUND(1000*S19/MAX(S$4:S$19),1),0)</f>
        <v>0</v>
      </c>
      <c r="U19" s="41"/>
      <c r="V19" s="45"/>
      <c r="W19" s="46">
        <f>IF((60*HOUR(U19)+MINUTE(U19))&lt;=600,V19+(60*HOUR(U19)+MINUTE(U19)),V19+(600-3*ABS((60*HOUR(U19)+MINUTE(U19))-600)))</f>
        <v>0</v>
      </c>
      <c r="X19" s="47">
        <f>IF(SUM(W$4:W$19)&gt;0,ROUND(1000*W19/MAX(W$4:W$19),1),0)</f>
        <v>0</v>
      </c>
      <c r="Y19" s="41"/>
      <c r="Z19" s="45"/>
      <c r="AA19" s="46">
        <f>IF((60*HOUR(Y19)+MINUTE(Y19))&lt;=600,Z19+(60*HOUR(Y19)+MINUTE(Y19)),Z19+(600-3*ABS((60*HOUR(Y19)+MINUTE(Y19))-600)))</f>
        <v>0</v>
      </c>
      <c r="AB19" s="47">
        <f>IF(SUM(AA$4:AA$19)&gt;0,ROUND(1000*AA19/MAX(AA$4:AA$19),1),0)</f>
        <v>0</v>
      </c>
      <c r="AC19" s="41"/>
      <c r="AD19" s="45"/>
      <c r="AE19" s="46">
        <f>IF((60*HOUR(AC19)+MINUTE(AC19))&lt;=600,AD19+(60*HOUR(AC19)+MINUTE(AC19)),AD19+(600-3*ABS((60*HOUR(AC19)+MINUTE(AC19))-600)))</f>
        <v>0</v>
      </c>
      <c r="AF19" s="47">
        <f>IF(SUM(AE$4:AE$19)&gt;0,ROUND(1000*AE19/MAX(AE$4:AE$19),1),0)</f>
        <v>0</v>
      </c>
      <c r="AG19" s="41"/>
      <c r="AH19" s="45"/>
      <c r="AI19" s="46">
        <f>IF((60*HOUR(AG19)+MINUTE(AG19))&lt;=600,AH19+(60*HOUR(AG19)+MINUTE(AG19)),AH19+(600-3*ABS((60*HOUR(AG19)+MINUTE(AG19))-600)))</f>
        <v>0</v>
      </c>
      <c r="AJ19" s="48">
        <f>IF(SUM(AI$4:AI$19)&gt;0,ROUND(1000*AI19/MAX(AI$4:AI$19),1),0)</f>
        <v>0</v>
      </c>
      <c r="AK19" s="41"/>
      <c r="AL19" s="45"/>
      <c r="AM19" s="46">
        <f>IF((60*HOUR(AK19)+MINUTE(AK19))&lt;=600,AL19+(60*HOUR(AK19)+MINUTE(AK19)),AL19+(600-3*ABS((60*HOUR(AK19)+MINUTE(AK19))-600)))</f>
        <v>0</v>
      </c>
      <c r="AN19" s="47">
        <f>IF(SUM(AM$4:AM$19)&gt;0,ROUND(1000*AM19/MAX(AM$4:AM$19),1),0)</f>
        <v>0</v>
      </c>
      <c r="AO19" s="41"/>
      <c r="AP19" s="45"/>
      <c r="AQ19" s="46">
        <f>IF((60*HOUR(AO19)+MINUTE(AO19))&lt;=600,AP19+(60*HOUR(AO19)+MINUTE(AO19)),AP19+(600-3*ABS((60*HOUR(AO19)+MINUTE(AO19))-600)))</f>
        <v>0</v>
      </c>
      <c r="AR19" s="47">
        <f>IF(SUM(AQ$4:AQ$19)&gt;0,ROUND(1000*AQ19/MAX(AQ$4:AQ$19),1),0)</f>
        <v>0</v>
      </c>
      <c r="AS19" s="41"/>
      <c r="AT19" s="45"/>
      <c r="AU19" s="46">
        <f>IF((60*HOUR(AS19)+MINUTE(AS19))&lt;=600,AT19+(60*HOUR(AS19)+MINUTE(AS19)),AT19+(600-3*ABS((60*HOUR(AS19)+MINUTE(AS19))-600)))</f>
        <v>0</v>
      </c>
      <c r="AV19" s="47">
        <f>IF(SUM(AU$4:AU$19)&gt;0,ROUND(1000*AU19/MAX(AU$4:AU$19),1),0)</f>
        <v>0</v>
      </c>
      <c r="AW19" s="41"/>
      <c r="AX19" s="45"/>
      <c r="AY19" s="46">
        <f>IF((60*HOUR(AW19)+MINUTE(AW19))&lt;=600,AX19+(60*HOUR(AW19)+MINUTE(AW19)),AX19+(600-3*ABS((60*HOUR(AW19)+MINUTE(AW19))-600)))</f>
        <v>0</v>
      </c>
      <c r="AZ19" s="47">
        <f>IF(SUM(AY$4:AY$19)&gt;0,ROUND(1000*AY19/MAX(AY$4:AY$19),1),0)</f>
        <v>0</v>
      </c>
      <c r="BA19" s="41"/>
      <c r="BB19" s="45"/>
      <c r="BC19" s="46">
        <f>IF((60*HOUR(BA19)+MINUTE(BA19))&lt;=600,BB19+(60*HOUR(BA19)+MINUTE(BA19)),BB19+(600-3*ABS((60*HOUR(BA19)+MINUTE(BA19))-600)))</f>
        <v>0</v>
      </c>
      <c r="BD19" s="47">
        <f>IF(SUM(BC$4:BC$19)&gt;0,ROUND(1000*BC19/MAX(BC$4:BC$19),1),0)</f>
        <v>0</v>
      </c>
      <c r="BE19" s="41"/>
      <c r="BF19" s="45"/>
      <c r="BG19" s="46">
        <f>IF((60*HOUR(BE19)+MINUTE(BE19))&lt;=600,BF19+(60*HOUR(BE19)+MINUTE(BE19)),BF19+(600-3*ABS((60*HOUR(BE19)+MINUTE(BE19))-600)))</f>
        <v>0</v>
      </c>
      <c r="BH19" s="47">
        <f>IF(SUM(BG$4:BG$19)&gt;0,ROUND(1000*BG19/MAX(BG$4:BG$19),1),0)</f>
        <v>0</v>
      </c>
      <c r="BI19" s="41"/>
      <c r="BJ19" s="45"/>
      <c r="BK19" s="46">
        <f>IF((60*HOUR(BI19)+MINUTE(BI19))&lt;=600,BJ19+(60*HOUR(BI19)+MINUTE(BI19)),BJ19+(600-3*ABS((60*HOUR(BI19)+MINUTE(BI19))-600)))</f>
        <v>0</v>
      </c>
      <c r="BL19" s="47">
        <f>IF(SUM(BK$4:BK$19)&gt;0,ROUND(1000*BK19/MAX(BK$4:BK$19),1),0)</f>
        <v>0</v>
      </c>
      <c r="BM19" s="41"/>
      <c r="BN19" s="45"/>
      <c r="BO19" s="46">
        <f>IF((60*HOUR(BM19)+MINUTE(BM19))&lt;=600,BN19+(60*HOUR(BM19)+MINUTE(BM19)),BN19+(600-3*ABS((60*HOUR(BM19)+MINUTE(BM19))-600)))</f>
        <v>0</v>
      </c>
      <c r="BP19" s="47">
        <f>IF(SUM(BO$4:BO$19)&gt;0,ROUND(1000*BO19/MAX(BO$4:BO$19),1),0)</f>
        <v>0</v>
      </c>
      <c r="BQ19" s="41"/>
      <c r="BR19" s="45"/>
      <c r="BS19" s="46">
        <f>IF((60*HOUR(BQ19)+MINUTE(BQ19))&lt;=600,BR19+(60*HOUR(BQ19)+MINUTE(BQ19)),BR19+(600-3*ABS((60*HOUR(BQ19)+MINUTE(BQ19))-600)))</f>
        <v>0</v>
      </c>
      <c r="BT19" s="47">
        <f>IF(SUM(BS$4:BS$19)&gt;0,ROUND(1000*BS19/MAX(BS$4:BS$19),1),0)</f>
        <v>0</v>
      </c>
      <c r="BU19" s="41"/>
      <c r="BV19" s="45"/>
      <c r="BW19" s="46">
        <f>IF((60*HOUR(BU19)+MINUTE(BU19))&lt;=600,BV19+(60*HOUR(BU19)+MINUTE(BU19)),BV19+(600-3*ABS((60*HOUR(BU19)+MINUTE(BU19))-600)))</f>
        <v>0</v>
      </c>
      <c r="BX19" s="47">
        <f>IF(SUM(BW$4:BW$19)&gt;0,ROUND(1000*BW19/MAX(BW$4:BW$19),1),0)</f>
        <v>0</v>
      </c>
      <c r="BY19" s="41"/>
      <c r="BZ19" s="45"/>
      <c r="CA19" s="31">
        <f>IF((60*HOUR(BY19)+MINUTE(BY19))&lt;=600,BZ19+(60*HOUR(BY19)+MINUTE(BY19)),BZ19+(600-3*ABS((60*HOUR(BY19)+MINUTE(BY19))-600)))</f>
        <v>0</v>
      </c>
      <c r="CB19" s="47">
        <f>IF(SUM(CA$4:CA$19)&gt;0,ROUND(1000*CA19/MAX(CA$4:CA$19),1),0)</f>
        <v>0</v>
      </c>
      <c r="CC19" s="41"/>
      <c r="CD19" s="45"/>
      <c r="CE19" s="46">
        <f>IF((60*HOUR(CC19)+MINUTE(CC19))&lt;=600,CD19+(60*HOUR(CC19)+MINUTE(CC19)),CD19+(600-3*ABS((60*HOUR(CC19)+MINUTE(CC19))-600)))</f>
        <v>0</v>
      </c>
      <c r="CF19" s="47">
        <f>IF(SUM(CE$4:CE$19)&gt;0,ROUND(1000*CE19/MAX(CE$4:CE$19),1),0)</f>
        <v>0</v>
      </c>
      <c r="CG19" s="41"/>
      <c r="CH19" s="45"/>
      <c r="CI19" s="46">
        <f>IF((60*HOUR(CG19)+MINUTE(CG19))&lt;=600,CH19+(60*HOUR(CG19)+MINUTE(CG19)),CH19+(600-3*ABS((60*HOUR(CG19)+MINUTE(CG19))-600)))</f>
        <v>0</v>
      </c>
      <c r="CJ19" s="47">
        <f>IF(SUM(CI$4:CI$19)&gt;0,ROUND(1000*CI19/MAX(CI$4:CI$19),1),0)</f>
        <v>0</v>
      </c>
      <c r="CK19" s="49"/>
      <c r="CL19" s="50">
        <f>LARGE((H19,L19,P19,T19,X19,AB19,AF19,AJ19,AN19,AR19,AV19,AZ19,BD19,BH19,BL19,BP19,BT19,BX19,CB19,CF19),6)</f>
        <v>0</v>
      </c>
      <c r="CM19" s="58"/>
    </row>
    <row r="20" spans="1:8" s="63" customFormat="1" ht="12.75" customHeight="1">
      <c r="A20" s="60"/>
      <c r="B20" s="61"/>
      <c r="C20" s="60"/>
      <c r="D20" s="60"/>
      <c r="E20" s="62"/>
      <c r="F20" s="62"/>
      <c r="G20" s="62"/>
      <c r="H20" s="62"/>
    </row>
    <row r="21" spans="1:8" s="67" customFormat="1" ht="15.75" customHeight="1">
      <c r="A21" s="64"/>
      <c r="B21" s="65"/>
      <c r="C21" s="64"/>
      <c r="D21" s="64"/>
      <c r="E21" s="66"/>
      <c r="F21" s="66"/>
      <c r="G21" s="66"/>
      <c r="H21" s="66"/>
    </row>
    <row r="22" spans="1:20" s="63" customFormat="1" ht="15.75" customHeight="1">
      <c r="A22" s="60"/>
      <c r="B22" s="61"/>
      <c r="C22" s="60"/>
      <c r="D22" s="60"/>
      <c r="E22" s="62"/>
      <c r="F22" s="62"/>
      <c r="G22" s="62"/>
      <c r="H22" s="62"/>
      <c r="L22" s="64"/>
      <c r="M22" s="65"/>
      <c r="N22" s="64"/>
      <c r="O22" s="64"/>
      <c r="P22" s="66"/>
      <c r="Q22" s="66"/>
      <c r="R22" s="66"/>
      <c r="S22" s="66"/>
      <c r="T22" s="67" t="s">
        <v>39</v>
      </c>
    </row>
  </sheetData>
  <sheetProtection selectLockedCells="1" selectUnlockedCells="1"/>
  <mergeCells count="27">
    <mergeCell ref="A1:B1"/>
    <mergeCell ref="C1:D1"/>
    <mergeCell ref="E1:CC1"/>
    <mergeCell ref="CD1:CJ1"/>
    <mergeCell ref="A2:A3"/>
    <mergeCell ref="E2:H3"/>
    <mergeCell ref="I2:L3"/>
    <mergeCell ref="M2:P3"/>
    <mergeCell ref="Q2:T3"/>
    <mergeCell ref="U2:X3"/>
    <mergeCell ref="Y2:AB3"/>
    <mergeCell ref="AC2:AF3"/>
    <mergeCell ref="AG2:AJ3"/>
    <mergeCell ref="AK2:AN3"/>
    <mergeCell ref="AO2:AR3"/>
    <mergeCell ref="AS2:AV3"/>
    <mergeCell ref="AW2:AZ3"/>
    <mergeCell ref="BA2:BD3"/>
    <mergeCell ref="BE2:BH3"/>
    <mergeCell ref="BI2:BL3"/>
    <mergeCell ref="BM2:BP3"/>
    <mergeCell ref="BQ2:BT3"/>
    <mergeCell ref="BU2:BX3"/>
    <mergeCell ref="BY2:CB3"/>
    <mergeCell ref="CC2:CF3"/>
    <mergeCell ref="CG2:CJ3"/>
    <mergeCell ref="CK2:C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Liner</dc:creator>
  <cp:keywords/>
  <dc:description/>
  <cp:lastModifiedBy/>
  <cp:lastPrinted>2012-01-27T12:37:12Z</cp:lastPrinted>
  <dcterms:created xsi:type="dcterms:W3CDTF">1999-04-19T08:54:13Z</dcterms:created>
  <dcterms:modified xsi:type="dcterms:W3CDTF">2013-12-08T15:05:37Z</dcterms:modified>
  <cp:category/>
  <cp:version/>
  <cp:contentType/>
  <cp:contentStatus/>
</cp:coreProperties>
</file>